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0" windowWidth="9570" windowHeight="116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sz val="9"/>
            <rFont val="Tahoma"/>
            <family val="0"/>
          </rPr>
          <t xml:space="preserve">Предложената ед.цена да е посочена до четвърти след десетичната запетая 
</t>
        </r>
      </text>
    </comment>
  </commentList>
</comments>
</file>

<file path=xl/sharedStrings.xml><?xml version="1.0" encoding="utf-8"?>
<sst xmlns="http://schemas.openxmlformats.org/spreadsheetml/2006/main" count="51" uniqueCount="51">
  <si>
    <t xml:space="preserve"> Пределна обща стойност 
без ДДС</t>
  </si>
  <si>
    <t xml:space="preserve">Търговско наименование на продукта </t>
  </si>
  <si>
    <t xml:space="preserve">Съдържание в опаковка </t>
  </si>
  <si>
    <t>200mg</t>
  </si>
  <si>
    <t>5mg</t>
  </si>
  <si>
    <t xml:space="preserve">№ по ред на номенклатура </t>
  </si>
  <si>
    <t>Международно непатентно наименование</t>
  </si>
  <si>
    <t>Лекарствена форма</t>
  </si>
  <si>
    <t>Количество активно вещество</t>
  </si>
  <si>
    <t>Колич.за брой единица лекарствена форма за 2 години</t>
  </si>
  <si>
    <t>Позитивен лекарствен списък</t>
  </si>
  <si>
    <t xml:space="preserve">1-ВА ОБ.ПОЗИЦИЯ </t>
  </si>
  <si>
    <t>Лекарствен продукт в РПЦ</t>
  </si>
  <si>
    <t>Максимални продажни цени</t>
  </si>
  <si>
    <t>Пределни ед.цени в лв. без ДДС за единица лекарствена форма в колона 4</t>
  </si>
  <si>
    <t>Цени (Без ДДС)</t>
  </si>
  <si>
    <t>Пределна обща стойност 
без ДДС</t>
  </si>
  <si>
    <t>mg</t>
  </si>
  <si>
    <t>Concentrate for solution for infusion</t>
  </si>
  <si>
    <t>Capsule, hard</t>
  </si>
  <si>
    <t>L01XE08</t>
  </si>
  <si>
    <t>Nilotinib</t>
  </si>
  <si>
    <t>ATC KOД</t>
  </si>
  <si>
    <t>ПРИЛОЖЕНИЕ № 3А</t>
  </si>
  <si>
    <t xml:space="preserve">ЦЕНОВО ПРЕДЛОЖЕНИЕ </t>
  </si>
  <si>
    <t>ОБЩА СТОЙНОСТ НА ОБОСОБЕНА ПОЗИЦИЯ № 1</t>
  </si>
  <si>
    <t>L01BC07</t>
  </si>
  <si>
    <t>Azacitidine</t>
  </si>
  <si>
    <t>powder for suspension for injection</t>
  </si>
  <si>
    <t>1 vial x 100 mg</t>
  </si>
  <si>
    <t>L01DB07</t>
  </si>
  <si>
    <t>Mitoxantrone</t>
  </si>
  <si>
    <t>2 mg/ml - 10 ml</t>
  </si>
  <si>
    <t>L01XE18</t>
  </si>
  <si>
    <t>Ruxolitinib</t>
  </si>
  <si>
    <t>Tablet</t>
  </si>
  <si>
    <t>„ДОСТАВКА НА ЛЕКАРСТВЕНИ ПРОДУКТИ ЗА ЛЕЧЕНИЕ НА ХЕМАТОЛОГИЧНИ ЗАБОЛЯВАНИЯ ЗА  ДЕЙНОСТТА НА УМБАЛ “ПРОФ. Д-Р СТОЯН КИРКОВИЧ АД”</t>
  </si>
  <si>
    <t>Колич.за брой единица лекарствена форма за 18 МЕСЕЦА</t>
  </si>
  <si>
    <t xml:space="preserve">ОБОСОБЕНА ПОЗИЦИЯ №1 - ЛЕКАРСТВЕНИ ПРОДУКТИ ЗА ЛЕЧЕНИЕ НА ХЕМАТОЛОГИЧНИ ЗАБОЛЯВАНИЯ </t>
  </si>
  <si>
    <t>N02AA05</t>
  </si>
  <si>
    <t>Oxycodone</t>
  </si>
  <si>
    <t xml:space="preserve">tablet </t>
  </si>
  <si>
    <t>20 mg</t>
  </si>
  <si>
    <t>N02AB03</t>
  </si>
  <si>
    <t>Fentanyl</t>
  </si>
  <si>
    <t>трансдермален пластир</t>
  </si>
  <si>
    <t>50 microgr.</t>
  </si>
  <si>
    <r>
      <t xml:space="preserve">Пределни ед.цени в лв. 
без ДДС за единица лекарствена форма в колона 4 </t>
    </r>
    <r>
      <rPr>
        <sz val="12"/>
        <color indexed="8"/>
        <rFont val="Times New Roman"/>
        <family val="1"/>
      </rPr>
      <t>към 02.04.2019г.</t>
    </r>
  </si>
  <si>
    <t>Цена на опаковка без ДДС, съобразена с предлаганите ед.цени 
от колона 10</t>
  </si>
  <si>
    <t xml:space="preserve">Предлагана единична цена в лв. без ДДС за единица лекарствена форма от УЧАСТНИКА </t>
  </si>
  <si>
    <t xml:space="preserve">Предлагана обща стойност без ДДС за посоченото количество (к. 6*к.10) от УЧАСТНИКА 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</si>
</sst>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"/>
    <numFmt numFmtId="173" formatCode="0.00000"/>
    <numFmt numFmtId="174" formatCode="0.0000"/>
    <numFmt numFmtId="175" formatCode="0.0"/>
    <numFmt numFmtId="176" formatCode="0.000000000"/>
    <numFmt numFmtId="177" formatCode="0.00000000"/>
    <numFmt numFmtId="178" formatCode="0.0000000"/>
    <numFmt numFmtId="179" formatCode="0.000000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Tahoma"/>
      <family val="0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52"/>
      <name val="Arial"/>
      <family val="0"/>
    </font>
    <font>
      <b/>
      <sz val="12"/>
      <color indexed="52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7" borderId="2" applyNumberFormat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21" borderId="6" applyNumberFormat="0" applyAlignment="0" applyProtection="0"/>
    <xf numFmtId="0" fontId="3" fillId="21" borderId="2" applyNumberFormat="0" applyAlignment="0" applyProtection="0"/>
    <xf numFmtId="0" fontId="4" fillId="22" borderId="7" applyNumberFormat="0" applyAlignment="0" applyProtection="0"/>
    <xf numFmtId="0" fontId="2" fillId="3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6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3" borderId="0" xfId="0" applyFont="1" applyFill="1" applyAlignment="1">
      <alignment/>
    </xf>
    <xf numFmtId="0" fontId="19" fillId="23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0" borderId="10" xfId="0" applyFont="1" applyBorder="1" applyAlignment="1">
      <alignment/>
    </xf>
    <xf numFmtId="0" fontId="19" fillId="25" borderId="10" xfId="0" applyFont="1" applyFill="1" applyBorder="1" applyAlignment="1">
      <alignment/>
    </xf>
    <xf numFmtId="0" fontId="25" fillId="25" borderId="10" xfId="0" applyFont="1" applyFill="1" applyBorder="1" applyAlignment="1">
      <alignment horizontal="center" wrapText="1"/>
    </xf>
    <xf numFmtId="0" fontId="0" fillId="25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0" fillId="21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23" fillId="25" borderId="11" xfId="62" applyFont="1" applyFill="1" applyBorder="1" applyAlignment="1">
      <alignment horizontal="center" vertical="center" wrapText="1"/>
      <protection/>
    </xf>
    <xf numFmtId="2" fontId="26" fillId="25" borderId="0" xfId="0" applyNumberFormat="1" applyFont="1" applyFill="1" applyBorder="1" applyAlignment="1">
      <alignment/>
    </xf>
    <xf numFmtId="2" fontId="26" fillId="25" borderId="0" xfId="0" applyNumberFormat="1" applyFont="1" applyFill="1" applyBorder="1" applyAlignment="1">
      <alignment horizontal="center"/>
    </xf>
    <xf numFmtId="174" fontId="26" fillId="25" borderId="0" xfId="0" applyNumberFormat="1" applyFont="1" applyFill="1" applyBorder="1" applyAlignment="1">
      <alignment horizontal="center"/>
    </xf>
    <xf numFmtId="2" fontId="24" fillId="25" borderId="0" xfId="0" applyNumberFormat="1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9" fillId="21" borderId="10" xfId="0" applyFont="1" applyFill="1" applyBorder="1" applyAlignment="1">
      <alignment/>
    </xf>
    <xf numFmtId="0" fontId="19" fillId="21" borderId="1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0" fillId="25" borderId="0" xfId="0" applyFill="1" applyBorder="1" applyAlignment="1">
      <alignment horizontal="center"/>
    </xf>
    <xf numFmtId="0" fontId="31" fillId="25" borderId="0" xfId="0" applyFont="1" applyFill="1" applyBorder="1" applyAlignment="1">
      <alignment/>
    </xf>
    <xf numFmtId="0" fontId="27" fillId="25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60" applyFont="1" applyBorder="1" applyAlignment="1">
      <alignment horizontal="center" wrapText="1"/>
      <protection/>
    </xf>
    <xf numFmtId="0" fontId="23" fillId="25" borderId="12" xfId="62" applyFont="1" applyFill="1" applyBorder="1" applyAlignment="1">
      <alignment horizontal="center" vertical="center" wrapText="1"/>
      <protection/>
    </xf>
    <xf numFmtId="0" fontId="28" fillId="25" borderId="12" xfId="62" applyFont="1" applyFill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/>
    </xf>
    <xf numFmtId="0" fontId="23" fillId="25" borderId="13" xfId="62" applyFont="1" applyFill="1" applyBorder="1" applyAlignment="1">
      <alignment horizontal="center" vertical="center" wrapText="1"/>
      <protection/>
    </xf>
    <xf numFmtId="0" fontId="20" fillId="25" borderId="11" xfId="62" applyFont="1" applyFill="1" applyBorder="1" applyAlignment="1">
      <alignment horizontal="center" vertical="center" wrapText="1"/>
      <protection/>
    </xf>
    <xf numFmtId="0" fontId="28" fillId="25" borderId="11" xfId="62" applyFont="1" applyFill="1" applyBorder="1" applyAlignment="1">
      <alignment horizontal="center" vertical="center" wrapText="1"/>
      <protection/>
    </xf>
    <xf numFmtId="0" fontId="21" fillId="23" borderId="11" xfId="65" applyFont="1" applyFill="1" applyBorder="1" applyAlignment="1">
      <alignment horizontal="center" vertical="center" wrapText="1"/>
      <protection/>
    </xf>
    <xf numFmtId="0" fontId="16" fillId="25" borderId="11" xfId="0" applyFont="1" applyFill="1" applyBorder="1" applyAlignment="1">
      <alignment horizontal="center" vertical="center" wrapText="1"/>
    </xf>
    <xf numFmtId="0" fontId="21" fillId="25" borderId="11" xfId="65" applyFont="1" applyFill="1" applyBorder="1" applyAlignment="1">
      <alignment horizontal="center" vertical="center" wrapText="1"/>
      <protection/>
    </xf>
    <xf numFmtId="0" fontId="22" fillId="25" borderId="11" xfId="62" applyFont="1" applyFill="1" applyBorder="1" applyAlignment="1">
      <alignment horizontal="center" vertical="center" wrapText="1"/>
      <protection/>
    </xf>
    <xf numFmtId="0" fontId="0" fillId="21" borderId="10" xfId="0" applyFill="1" applyBorder="1" applyAlignment="1">
      <alignment horizontal="center"/>
    </xf>
    <xf numFmtId="0" fontId="20" fillId="25" borderId="0" xfId="0" applyFont="1" applyFill="1" applyBorder="1" applyAlignment="1">
      <alignment/>
    </xf>
    <xf numFmtId="2" fontId="19" fillId="25" borderId="0" xfId="0" applyNumberFormat="1" applyFont="1" applyFill="1" applyBorder="1" applyAlignment="1">
      <alignment/>
    </xf>
    <xf numFmtId="174" fontId="38" fillId="0" borderId="10" xfId="0" applyNumberFormat="1" applyFont="1" applyBorder="1" applyAlignment="1">
      <alignment horizontal="center"/>
    </xf>
    <xf numFmtId="0" fontId="39" fillId="25" borderId="11" xfId="62" applyFont="1" applyFill="1" applyBorder="1" applyAlignment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3" fillId="25" borderId="0" xfId="62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25" fillId="25" borderId="0" xfId="0" applyNumberFormat="1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19" fillId="22" borderId="10" xfId="0" applyFont="1" applyFill="1" applyBorder="1" applyAlignment="1">
      <alignment/>
    </xf>
    <xf numFmtId="0" fontId="19" fillId="22" borderId="10" xfId="0" applyFont="1" applyFill="1" applyBorder="1" applyAlignment="1">
      <alignment horizontal="center"/>
    </xf>
    <xf numFmtId="2" fontId="25" fillId="22" borderId="10" xfId="66" applyNumberFormat="1" applyFont="1" applyFill="1" applyBorder="1" applyAlignment="1">
      <alignment horizontal="center" wrapText="1"/>
      <protection/>
    </xf>
    <xf numFmtId="0" fontId="25" fillId="22" borderId="10" xfId="0" applyFont="1" applyFill="1" applyBorder="1" applyAlignment="1">
      <alignment horizontal="center" wrapText="1"/>
    </xf>
    <xf numFmtId="0" fontId="34" fillId="22" borderId="10" xfId="66" applyFont="1" applyFill="1" applyBorder="1" applyAlignment="1">
      <alignment wrapText="1"/>
      <protection/>
    </xf>
    <xf numFmtId="174" fontId="34" fillId="22" borderId="10" xfId="66" applyNumberFormat="1" applyFont="1" applyFill="1" applyBorder="1">
      <alignment/>
      <protection/>
    </xf>
    <xf numFmtId="172" fontId="34" fillId="22" borderId="10" xfId="66" applyNumberFormat="1" applyFont="1" applyFill="1" applyBorder="1">
      <alignment/>
      <protection/>
    </xf>
    <xf numFmtId="2" fontId="38" fillId="22" borderId="10" xfId="0" applyNumberFormat="1" applyFont="1" applyFill="1" applyBorder="1" applyAlignment="1">
      <alignment horizontal="center"/>
    </xf>
    <xf numFmtId="0" fontId="13" fillId="22" borderId="10" xfId="0" applyFont="1" applyFill="1" applyBorder="1" applyAlignment="1">
      <alignment horizontal="center" wrapText="1"/>
    </xf>
    <xf numFmtId="1" fontId="0" fillId="22" borderId="10" xfId="0" applyNumberFormat="1" applyFill="1" applyBorder="1" applyAlignment="1">
      <alignment horizontal="center"/>
    </xf>
    <xf numFmtId="2" fontId="36" fillId="22" borderId="10" xfId="0" applyNumberFormat="1" applyFont="1" applyFill="1" applyBorder="1" applyAlignment="1">
      <alignment horizontal="center"/>
    </xf>
    <xf numFmtId="2" fontId="35" fillId="22" borderId="10" xfId="0" applyNumberFormat="1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43" fillId="25" borderId="15" xfId="62" applyFont="1" applyFill="1" applyBorder="1" applyAlignment="1">
      <alignment horizontal="center" vertical="center" wrapText="1"/>
      <protection/>
    </xf>
    <xf numFmtId="0" fontId="25" fillId="21" borderId="10" xfId="0" applyFont="1" applyFill="1" applyBorder="1" applyAlignment="1">
      <alignment horizontal="center" wrapText="1"/>
    </xf>
    <xf numFmtId="2" fontId="38" fillId="25" borderId="10" xfId="0" applyNumberFormat="1" applyFont="1" applyFill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0" fontId="21" fillId="25" borderId="0" xfId="0" applyFont="1" applyFill="1" applyBorder="1" applyAlignment="1">
      <alignment horizontal="left" wrapText="1"/>
    </xf>
    <xf numFmtId="0" fontId="42" fillId="25" borderId="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6" fillId="22" borderId="10" xfId="0" applyFont="1" applyFill="1" applyBorder="1" applyAlignment="1">
      <alignment horizontal="center"/>
    </xf>
    <xf numFmtId="0" fontId="44" fillId="0" borderId="10" xfId="60" applyFont="1" applyBorder="1" applyAlignment="1">
      <alignment horizontal="center" wrapText="1"/>
      <protection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6" fillId="0" borderId="10" xfId="66" applyFont="1" applyBorder="1" applyAlignment="1">
      <alignment wrapText="1"/>
      <protection/>
    </xf>
    <xf numFmtId="174" fontId="46" fillId="0" borderId="10" xfId="66" applyNumberFormat="1" applyFont="1" applyBorder="1">
      <alignment/>
      <protection/>
    </xf>
    <xf numFmtId="0" fontId="1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60" applyFont="1" applyBorder="1" applyAlignment="1">
      <alignment horizontal="center" wrapText="1"/>
      <protection/>
    </xf>
    <xf numFmtId="2" fontId="17" fillId="25" borderId="10" xfId="0" applyNumberFormat="1" applyFont="1" applyFill="1" applyBorder="1" applyAlignment="1">
      <alignment horizontal="center"/>
    </xf>
    <xf numFmtId="172" fontId="46" fillId="0" borderId="10" xfId="66" applyNumberFormat="1" applyFont="1" applyBorder="1">
      <alignment/>
      <protection/>
    </xf>
    <xf numFmtId="2" fontId="47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1" fontId="17" fillId="0" borderId="10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0" fontId="13" fillId="25" borderId="18" xfId="0" applyFont="1" applyFill="1" applyBorder="1" applyAlignment="1">
      <alignment horizontal="center" wrapText="1"/>
    </xf>
    <xf numFmtId="0" fontId="44" fillId="25" borderId="18" xfId="0" applyFont="1" applyFill="1" applyBorder="1" applyAlignment="1">
      <alignment horizontal="center" wrapText="1"/>
    </xf>
    <xf numFmtId="0" fontId="48" fillId="25" borderId="10" xfId="0" applyFont="1" applyFill="1" applyBorder="1" applyAlignment="1">
      <alignment horizontal="center" wrapText="1"/>
    </xf>
    <xf numFmtId="0" fontId="49" fillId="25" borderId="10" xfId="0" applyFont="1" applyFill="1" applyBorder="1" applyAlignment="1">
      <alignment horizontal="center" wrapText="1"/>
    </xf>
    <xf numFmtId="0" fontId="45" fillId="22" borderId="10" xfId="61" applyFont="1" applyFill="1" applyBorder="1" applyAlignment="1">
      <alignment horizontal="left"/>
      <protection/>
    </xf>
    <xf numFmtId="0" fontId="16" fillId="22" borderId="10" xfId="0" applyFont="1" applyFill="1" applyBorder="1" applyAlignment="1">
      <alignment horizontal="left"/>
    </xf>
    <xf numFmtId="0" fontId="31" fillId="25" borderId="0" xfId="0" applyFont="1" applyFill="1" applyBorder="1" applyAlignment="1">
      <alignment horizontal="left"/>
    </xf>
    <xf numFmtId="0" fontId="26" fillId="25" borderId="19" xfId="0" applyFont="1" applyFill="1" applyBorder="1" applyAlignment="1">
      <alignment horizontal="right"/>
    </xf>
    <xf numFmtId="0" fontId="30" fillId="25" borderId="0" xfId="0" applyFont="1" applyFill="1" applyBorder="1" applyAlignment="1">
      <alignment horizontal="center"/>
    </xf>
    <xf numFmtId="0" fontId="23" fillId="21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0" fillId="25" borderId="0" xfId="0" applyFont="1" applyFill="1" applyBorder="1" applyAlignment="1">
      <alignment horizontal="center"/>
    </xf>
    <xf numFmtId="0" fontId="41" fillId="25" borderId="0" xfId="0" applyFont="1" applyFill="1" applyBorder="1" applyAlignment="1">
      <alignment horizontal="center" wrapText="1"/>
    </xf>
    <xf numFmtId="0" fontId="0" fillId="25" borderId="0" xfId="0" applyFill="1" applyBorder="1" applyAlignment="1">
      <alignment wrapText="1"/>
    </xf>
    <xf numFmtId="0" fontId="42" fillId="25" borderId="0" xfId="0" applyFont="1" applyFill="1" applyBorder="1" applyAlignment="1">
      <alignment horizontal="center" wrapText="1"/>
    </xf>
    <xf numFmtId="2" fontId="52" fillId="7" borderId="10" xfId="66" applyNumberFormat="1" applyFont="1" applyFill="1" applyBorder="1" applyAlignment="1">
      <alignment horizont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10" xfId="57"/>
    <cellStyle name="Нормален 12" xfId="58"/>
    <cellStyle name="Нормален 14" xfId="59"/>
    <cellStyle name="Нормален 16" xfId="60"/>
    <cellStyle name="Нормален 2" xfId="61"/>
    <cellStyle name="Нормален 3" xfId="62"/>
    <cellStyle name="Нормален 4" xfId="63"/>
    <cellStyle name="Нормален 5" xfId="64"/>
    <cellStyle name="Нормален 6" xfId="65"/>
    <cellStyle name="Нормален 7" xfId="66"/>
    <cellStyle name="Нормален 8" xfId="67"/>
    <cellStyle name="Нормален 9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2"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39"/>
  <sheetViews>
    <sheetView tabSelected="1" zoomScalePageLayoutView="0" workbookViewId="0" topLeftCell="D1">
      <pane ySplit="5" topLeftCell="BM6" activePane="bottomLeft" state="frozen"/>
      <selection pane="topLeft" activeCell="A1" sqref="A1"/>
      <selection pane="bottomLeft" activeCell="S8" sqref="S8"/>
    </sheetView>
  </sheetViews>
  <sheetFormatPr defaultColWidth="9.140625" defaultRowHeight="15"/>
  <cols>
    <col min="1" max="1" width="4.8515625" style="1" customWidth="1"/>
    <col min="2" max="2" width="11.140625" style="9" customWidth="1"/>
    <col min="3" max="3" width="17.140625" style="9" customWidth="1"/>
    <col min="4" max="4" width="14.421875" style="10" customWidth="1"/>
    <col min="5" max="5" width="16.421875" style="9" customWidth="1"/>
    <col min="6" max="6" width="4.57421875" style="1" hidden="1" customWidth="1"/>
    <col min="7" max="7" width="13.28125" style="1" hidden="1" customWidth="1"/>
    <col min="8" max="10" width="0" style="1" hidden="1" customWidth="1"/>
    <col min="11" max="11" width="5.57421875" style="1" hidden="1" customWidth="1"/>
    <col min="12" max="12" width="1.421875" style="1" hidden="1" customWidth="1"/>
    <col min="13" max="13" width="0.13671875" style="1" hidden="1" customWidth="1"/>
    <col min="14" max="14" width="9.28125" style="9" customWidth="1"/>
    <col min="15" max="15" width="13.8515625" style="9" customWidth="1"/>
    <col min="16" max="16" width="13.28125" style="9" customWidth="1"/>
    <col min="17" max="17" width="15.421875" style="5" customWidth="1"/>
    <col min="18" max="18" width="14.00390625" style="5" customWidth="1"/>
    <col min="19" max="19" width="14.421875" style="2" customWidth="1"/>
    <col min="20" max="20" width="8.140625" style="3" customWidth="1"/>
    <col min="21" max="21" width="13.57421875" style="4" customWidth="1"/>
    <col min="22" max="22" width="13.28125" style="44" customWidth="1"/>
    <col min="23" max="23" width="15.57421875" style="44" customWidth="1"/>
    <col min="24" max="25" width="9.140625" style="44" customWidth="1"/>
  </cols>
  <sheetData>
    <row r="1" spans="1:21" ht="27.75" customHeight="1">
      <c r="A1" s="8"/>
      <c r="B1" s="23"/>
      <c r="C1" s="104" t="s">
        <v>24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9"/>
      <c r="S1" s="19"/>
      <c r="T1" s="103" t="s">
        <v>23</v>
      </c>
      <c r="U1" s="103"/>
    </row>
    <row r="2" spans="1:21" ht="44.25" customHeight="1" thickBot="1">
      <c r="A2" s="71"/>
      <c r="B2" s="106" t="s">
        <v>36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71"/>
      <c r="T2" s="71"/>
      <c r="U2" s="71"/>
    </row>
    <row r="3" spans="1:21" ht="13.5" customHeight="1" hidden="1" thickBot="1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1"/>
      <c r="T3" s="71"/>
      <c r="U3" s="71"/>
    </row>
    <row r="4" spans="1:25" ht="108" customHeight="1" thickBot="1">
      <c r="A4" s="43" t="s">
        <v>5</v>
      </c>
      <c r="B4" s="14" t="s">
        <v>22</v>
      </c>
      <c r="C4" s="14" t="s">
        <v>6</v>
      </c>
      <c r="D4" s="33" t="s">
        <v>7</v>
      </c>
      <c r="E4" s="14" t="s">
        <v>8</v>
      </c>
      <c r="F4" s="32" t="s">
        <v>9</v>
      </c>
      <c r="G4" s="34" t="s">
        <v>10</v>
      </c>
      <c r="H4" s="35" t="s">
        <v>11</v>
      </c>
      <c r="I4" s="36" t="s">
        <v>12</v>
      </c>
      <c r="J4" s="36" t="s">
        <v>13</v>
      </c>
      <c r="K4" s="32" t="s">
        <v>14</v>
      </c>
      <c r="L4" s="36" t="s">
        <v>15</v>
      </c>
      <c r="M4" s="37" t="s">
        <v>16</v>
      </c>
      <c r="N4" s="42" t="s">
        <v>37</v>
      </c>
      <c r="O4" s="14" t="s">
        <v>47</v>
      </c>
      <c r="P4" s="14" t="s">
        <v>0</v>
      </c>
      <c r="Q4" s="42" t="s">
        <v>1</v>
      </c>
      <c r="R4" s="42" t="s">
        <v>49</v>
      </c>
      <c r="S4" s="42" t="s">
        <v>50</v>
      </c>
      <c r="T4" s="42" t="s">
        <v>2</v>
      </c>
      <c r="U4" s="67" t="s">
        <v>48</v>
      </c>
      <c r="V4" s="45"/>
      <c r="W4" s="45"/>
      <c r="X4" s="45"/>
      <c r="Y4" s="45"/>
    </row>
    <row r="5" spans="1:26" ht="14.25" customHeight="1">
      <c r="A5" s="28">
        <v>1</v>
      </c>
      <c r="B5" s="28">
        <v>2</v>
      </c>
      <c r="C5" s="28">
        <v>3</v>
      </c>
      <c r="D5" s="29">
        <v>4</v>
      </c>
      <c r="E5" s="28">
        <v>5</v>
      </c>
      <c r="F5" s="28">
        <v>6</v>
      </c>
      <c r="G5" s="28"/>
      <c r="H5" s="28"/>
      <c r="I5" s="28"/>
      <c r="J5" s="28"/>
      <c r="K5" s="28">
        <v>7</v>
      </c>
      <c r="L5" s="28"/>
      <c r="M5" s="28">
        <v>8</v>
      </c>
      <c r="N5" s="28">
        <v>6</v>
      </c>
      <c r="O5" s="28">
        <v>7</v>
      </c>
      <c r="P5" s="28">
        <v>8</v>
      </c>
      <c r="Q5" s="30">
        <v>9</v>
      </c>
      <c r="R5" s="28">
        <v>10</v>
      </c>
      <c r="S5" s="28">
        <v>11</v>
      </c>
      <c r="T5" s="28">
        <v>12</v>
      </c>
      <c r="U5" s="31">
        <v>13</v>
      </c>
      <c r="V5" s="46"/>
      <c r="W5" s="47"/>
      <c r="X5" s="47"/>
      <c r="Y5" s="48"/>
      <c r="Z5" s="22"/>
    </row>
    <row r="6" spans="1:27" ht="34.5" customHeight="1">
      <c r="A6" s="38"/>
      <c r="B6" s="101" t="s">
        <v>38</v>
      </c>
      <c r="C6" s="101"/>
      <c r="D6" s="101"/>
      <c r="E6" s="101"/>
      <c r="F6" s="101"/>
      <c r="G6" s="101"/>
      <c r="H6" s="101"/>
      <c r="I6" s="101"/>
      <c r="J6" s="102"/>
      <c r="K6" s="102"/>
      <c r="L6" s="102"/>
      <c r="M6" s="102"/>
      <c r="N6" s="102"/>
      <c r="O6" s="102"/>
      <c r="P6" s="102"/>
      <c r="Q6" s="20"/>
      <c r="R6" s="21"/>
      <c r="S6" s="20"/>
      <c r="T6" s="20"/>
      <c r="U6" s="68"/>
      <c r="V6" s="8"/>
      <c r="W6" s="50"/>
      <c r="X6" s="8"/>
      <c r="Y6" s="8"/>
      <c r="Z6" s="8"/>
      <c r="AA6" s="8"/>
    </row>
    <row r="7" spans="1:27" ht="48" customHeight="1">
      <c r="A7" s="73">
        <v>1.1</v>
      </c>
      <c r="B7" s="26" t="s">
        <v>26</v>
      </c>
      <c r="C7" s="75" t="s">
        <v>27</v>
      </c>
      <c r="D7" s="27" t="s">
        <v>28</v>
      </c>
      <c r="E7" s="27" t="s">
        <v>29</v>
      </c>
      <c r="F7" s="82"/>
      <c r="G7" s="80"/>
      <c r="H7" s="80"/>
      <c r="I7" s="83"/>
      <c r="J7" s="78"/>
      <c r="K7" s="79"/>
      <c r="L7" s="84"/>
      <c r="M7" s="85"/>
      <c r="N7" s="90">
        <v>540</v>
      </c>
      <c r="O7" s="41">
        <v>601.9667</v>
      </c>
      <c r="P7" s="69">
        <f aca="true" t="shared" si="0" ref="P7:P12">N7*O7</f>
        <v>325062.018</v>
      </c>
      <c r="R7" s="51"/>
      <c r="S7" s="107">
        <f aca="true" t="shared" si="1" ref="S7:S12">N7*R7</f>
        <v>0</v>
      </c>
      <c r="T7" s="6"/>
      <c r="U7" s="7"/>
      <c r="V7" s="8"/>
      <c r="W7" s="49"/>
      <c r="X7" s="8"/>
      <c r="Y7" s="8"/>
      <c r="Z7" s="8"/>
      <c r="AA7" s="8"/>
    </row>
    <row r="8" spans="1:27" ht="47.25" customHeight="1">
      <c r="A8" s="73">
        <v>1.2</v>
      </c>
      <c r="B8" s="26" t="s">
        <v>30</v>
      </c>
      <c r="C8" s="76" t="s">
        <v>31</v>
      </c>
      <c r="D8" s="26" t="s">
        <v>18</v>
      </c>
      <c r="E8" s="26" t="s">
        <v>32</v>
      </c>
      <c r="F8" s="81"/>
      <c r="G8" s="80"/>
      <c r="H8" s="70"/>
      <c r="I8" s="83"/>
      <c r="J8" s="78"/>
      <c r="K8" s="79"/>
      <c r="L8" s="84"/>
      <c r="M8" s="85"/>
      <c r="N8" s="90">
        <v>23</v>
      </c>
      <c r="O8" s="41">
        <v>52.0917</v>
      </c>
      <c r="P8" s="69">
        <f t="shared" si="0"/>
        <v>1198.1091000000001</v>
      </c>
      <c r="R8" s="51"/>
      <c r="S8" s="107">
        <f t="shared" si="1"/>
        <v>0</v>
      </c>
      <c r="T8" s="6"/>
      <c r="U8" s="7"/>
      <c r="V8" s="8"/>
      <c r="W8" s="49"/>
      <c r="X8" s="8"/>
      <c r="Y8" s="8"/>
      <c r="Z8" s="8"/>
      <c r="AA8" s="8"/>
    </row>
    <row r="9" spans="1:27" ht="43.5" customHeight="1">
      <c r="A9" s="73">
        <v>1.3</v>
      </c>
      <c r="B9" s="11" t="s">
        <v>20</v>
      </c>
      <c r="C9" s="77" t="s">
        <v>21</v>
      </c>
      <c r="D9" s="11" t="s">
        <v>19</v>
      </c>
      <c r="E9" s="11" t="s">
        <v>3</v>
      </c>
      <c r="F9" s="86" t="s">
        <v>17</v>
      </c>
      <c r="G9" s="87">
        <v>224</v>
      </c>
      <c r="H9" s="80">
        <v>37.761</v>
      </c>
      <c r="I9" s="83">
        <f>G9*H9</f>
        <v>8458.464</v>
      </c>
      <c r="J9" s="78"/>
      <c r="K9" s="79"/>
      <c r="L9" s="84"/>
      <c r="M9" s="85"/>
      <c r="N9" s="91">
        <v>840</v>
      </c>
      <c r="O9" s="41">
        <v>50.3482</v>
      </c>
      <c r="P9" s="69">
        <f t="shared" si="0"/>
        <v>42292.488</v>
      </c>
      <c r="R9" s="51"/>
      <c r="S9" s="107">
        <f t="shared" si="1"/>
        <v>0</v>
      </c>
      <c r="T9" s="6"/>
      <c r="U9" s="7"/>
      <c r="V9" s="8"/>
      <c r="W9" s="49"/>
      <c r="X9" s="8"/>
      <c r="Y9" s="8"/>
      <c r="Z9" s="8"/>
      <c r="AA9" s="8"/>
    </row>
    <row r="10" spans="1:27" ht="47.25" customHeight="1">
      <c r="A10" s="73">
        <v>1.4</v>
      </c>
      <c r="B10" s="11" t="s">
        <v>33</v>
      </c>
      <c r="C10" s="77" t="s">
        <v>34</v>
      </c>
      <c r="D10" s="11" t="s">
        <v>35</v>
      </c>
      <c r="E10" s="11" t="s">
        <v>4</v>
      </c>
      <c r="F10" s="86"/>
      <c r="G10" s="87"/>
      <c r="H10" s="80"/>
      <c r="I10" s="83"/>
      <c r="J10" s="78"/>
      <c r="K10" s="79"/>
      <c r="L10" s="84"/>
      <c r="M10" s="85"/>
      <c r="N10" s="91">
        <v>1764</v>
      </c>
      <c r="O10" s="41">
        <v>51.9802</v>
      </c>
      <c r="P10" s="69">
        <f t="shared" si="0"/>
        <v>91693.07280000001</v>
      </c>
      <c r="R10" s="51"/>
      <c r="S10" s="107">
        <f t="shared" si="1"/>
        <v>0</v>
      </c>
      <c r="T10" s="6"/>
      <c r="U10" s="7"/>
      <c r="V10" s="8"/>
      <c r="W10" s="49"/>
      <c r="X10" s="8"/>
      <c r="Y10" s="8"/>
      <c r="Z10" s="8"/>
      <c r="AA10" s="8"/>
    </row>
    <row r="11" spans="1:27" ht="47.25" customHeight="1">
      <c r="A11" s="73">
        <v>1.5</v>
      </c>
      <c r="B11" s="92" t="s">
        <v>39</v>
      </c>
      <c r="C11" s="93" t="s">
        <v>40</v>
      </c>
      <c r="D11" s="11" t="s">
        <v>41</v>
      </c>
      <c r="E11" s="11" t="s">
        <v>42</v>
      </c>
      <c r="F11" s="86"/>
      <c r="G11" s="87"/>
      <c r="H11" s="80"/>
      <c r="I11" s="83"/>
      <c r="J11" s="78"/>
      <c r="K11" s="79"/>
      <c r="L11" s="84"/>
      <c r="M11" s="85"/>
      <c r="N11" s="91">
        <v>2000</v>
      </c>
      <c r="O11" s="41">
        <v>0.283</v>
      </c>
      <c r="P11" s="69">
        <f t="shared" si="0"/>
        <v>566</v>
      </c>
      <c r="R11" s="51"/>
      <c r="S11" s="107">
        <f t="shared" si="1"/>
        <v>0</v>
      </c>
      <c r="T11" s="6"/>
      <c r="U11" s="7"/>
      <c r="V11" s="8"/>
      <c r="W11" s="49"/>
      <c r="X11" s="8"/>
      <c r="Y11" s="8"/>
      <c r="Z11" s="8"/>
      <c r="AA11" s="8"/>
    </row>
    <row r="12" spans="1:27" ht="47.25" customHeight="1">
      <c r="A12" s="88">
        <v>1.6</v>
      </c>
      <c r="B12" s="94" t="s">
        <v>43</v>
      </c>
      <c r="C12" s="95" t="s">
        <v>44</v>
      </c>
      <c r="D12" s="89" t="s">
        <v>45</v>
      </c>
      <c r="E12" s="11" t="s">
        <v>46</v>
      </c>
      <c r="F12" s="86"/>
      <c r="G12" s="87"/>
      <c r="H12" s="80"/>
      <c r="I12" s="83"/>
      <c r="J12" s="78"/>
      <c r="K12" s="79"/>
      <c r="L12" s="84"/>
      <c r="M12" s="85"/>
      <c r="N12" s="91">
        <v>400</v>
      </c>
      <c r="O12" s="41">
        <v>4.4717</v>
      </c>
      <c r="P12" s="69">
        <f t="shared" si="0"/>
        <v>1788.68</v>
      </c>
      <c r="R12" s="51"/>
      <c r="S12" s="107">
        <f t="shared" si="1"/>
        <v>0</v>
      </c>
      <c r="T12" s="6"/>
      <c r="U12" s="7"/>
      <c r="V12" s="8"/>
      <c r="W12" s="49"/>
      <c r="X12" s="8"/>
      <c r="Y12" s="8"/>
      <c r="Z12" s="8"/>
      <c r="AA12" s="8"/>
    </row>
    <row r="13" spans="1:27" ht="15.75" customHeight="1">
      <c r="A13" s="74"/>
      <c r="B13" s="96" t="s">
        <v>25</v>
      </c>
      <c r="C13" s="97"/>
      <c r="D13" s="97"/>
      <c r="E13" s="97"/>
      <c r="F13" s="61"/>
      <c r="G13" s="62"/>
      <c r="H13" s="52"/>
      <c r="I13" s="63"/>
      <c r="J13" s="57"/>
      <c r="K13" s="58"/>
      <c r="L13" s="59"/>
      <c r="M13" s="64"/>
      <c r="N13" s="62"/>
      <c r="O13" s="65"/>
      <c r="P13" s="60">
        <f>SUM(P7:P12)</f>
        <v>462600.3679</v>
      </c>
      <c r="Q13" s="53"/>
      <c r="R13" s="54"/>
      <c r="S13" s="55"/>
      <c r="T13" s="53"/>
      <c r="U13" s="56"/>
      <c r="V13" s="8"/>
      <c r="W13" s="49"/>
      <c r="X13" s="8"/>
      <c r="Y13" s="8"/>
      <c r="Z13" s="8"/>
      <c r="AA13" s="8"/>
    </row>
    <row r="14" spans="1:72" s="12" customFormat="1" ht="30.7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5"/>
      <c r="N14" s="16"/>
      <c r="O14" s="17"/>
      <c r="P14" s="18"/>
      <c r="Q14" s="19"/>
      <c r="R14" s="19"/>
      <c r="S14" s="19"/>
      <c r="T14" s="19"/>
      <c r="U14" s="19"/>
      <c r="V14" s="13"/>
      <c r="W14" s="13"/>
      <c r="X14" s="13"/>
      <c r="Y14" s="13"/>
      <c r="Z14" s="13"/>
      <c r="AA14" s="13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</row>
    <row r="15" spans="1:25" ht="15.75">
      <c r="A15" s="100"/>
      <c r="B15" s="100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19"/>
      <c r="R15" s="19"/>
      <c r="S15" s="19"/>
      <c r="T15" s="19"/>
      <c r="U15" s="19"/>
      <c r="V15" s="8"/>
      <c r="W15" s="8"/>
      <c r="X15" s="8"/>
      <c r="Y15" s="8"/>
    </row>
    <row r="16" spans="1:25" ht="24" customHeight="1">
      <c r="A16" s="8"/>
      <c r="B16" s="23"/>
      <c r="C16" s="24"/>
      <c r="D16" s="25"/>
      <c r="E16" s="23"/>
      <c r="F16" s="8"/>
      <c r="G16" s="8"/>
      <c r="H16" s="8"/>
      <c r="I16" s="8"/>
      <c r="J16" s="8"/>
      <c r="K16" s="8"/>
      <c r="L16" s="8"/>
      <c r="M16" s="8"/>
      <c r="N16" s="23"/>
      <c r="O16" s="23"/>
      <c r="P16" s="23"/>
      <c r="Q16" s="19"/>
      <c r="R16" s="19"/>
      <c r="S16" s="19"/>
      <c r="T16" s="19"/>
      <c r="U16" s="19"/>
      <c r="V16" s="8"/>
      <c r="W16" s="8"/>
      <c r="X16" s="8"/>
      <c r="Y16" s="8"/>
    </row>
    <row r="17" spans="1:25" ht="32.25" customHeight="1">
      <c r="A17" s="8"/>
      <c r="B17" s="23"/>
      <c r="C17" s="24"/>
      <c r="D17" s="25"/>
      <c r="E17" s="23"/>
      <c r="F17" s="8"/>
      <c r="G17" s="8"/>
      <c r="H17" s="8"/>
      <c r="I17" s="8"/>
      <c r="J17" s="8"/>
      <c r="K17" s="8"/>
      <c r="L17" s="8"/>
      <c r="M17" s="8"/>
      <c r="N17" s="23"/>
      <c r="O17" s="23"/>
      <c r="P17" s="23"/>
      <c r="Q17" s="19"/>
      <c r="R17" s="19"/>
      <c r="S17" s="19"/>
      <c r="T17" s="19"/>
      <c r="U17" s="19"/>
      <c r="V17" s="8"/>
      <c r="W17" s="8"/>
      <c r="X17" s="8"/>
      <c r="Y17" s="8"/>
    </row>
    <row r="18" spans="1:25" ht="24.75" customHeight="1">
      <c r="A18" s="8"/>
      <c r="B18" s="23"/>
      <c r="C18" s="98"/>
      <c r="D18" s="98"/>
      <c r="E18" s="98"/>
      <c r="F18" s="8"/>
      <c r="G18" s="8"/>
      <c r="H18" s="8"/>
      <c r="I18" s="8"/>
      <c r="J18" s="8"/>
      <c r="K18" s="8"/>
      <c r="L18" s="8"/>
      <c r="M18" s="8"/>
      <c r="N18" s="23"/>
      <c r="O18" s="23"/>
      <c r="P18" s="23"/>
      <c r="Q18" s="19"/>
      <c r="R18" s="19"/>
      <c r="S18" s="19"/>
      <c r="T18" s="19"/>
      <c r="U18" s="19"/>
      <c r="V18" s="8"/>
      <c r="W18" s="8"/>
      <c r="X18" s="8"/>
      <c r="Y18" s="8"/>
    </row>
    <row r="19" spans="1:25" ht="33" customHeight="1">
      <c r="A19" s="8"/>
      <c r="B19" s="23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23"/>
      <c r="Q19" s="19"/>
      <c r="R19" s="19"/>
      <c r="S19" s="19"/>
      <c r="T19" s="19"/>
      <c r="U19" s="19"/>
      <c r="V19" s="8"/>
      <c r="W19" s="8"/>
      <c r="X19" s="8"/>
      <c r="Y19" s="8"/>
    </row>
    <row r="20" spans="1:25" ht="24.75" customHeight="1">
      <c r="A20" s="8"/>
      <c r="B20" s="23"/>
      <c r="C20" s="24"/>
      <c r="D20" s="25"/>
      <c r="E20" s="23"/>
      <c r="F20" s="8"/>
      <c r="G20" s="8"/>
      <c r="H20" s="8"/>
      <c r="I20" s="8"/>
      <c r="J20" s="8"/>
      <c r="K20" s="8"/>
      <c r="L20" s="8"/>
      <c r="M20" s="8"/>
      <c r="N20" s="23"/>
      <c r="O20" s="23"/>
      <c r="P20" s="23"/>
      <c r="Q20" s="19"/>
      <c r="R20" s="19"/>
      <c r="S20" s="19"/>
      <c r="T20" s="19"/>
      <c r="U20" s="19"/>
      <c r="V20" s="8"/>
      <c r="W20" s="8"/>
      <c r="X20" s="8"/>
      <c r="Y20" s="8"/>
    </row>
    <row r="21" spans="1:25" ht="31.5" customHeight="1">
      <c r="A21" s="8"/>
      <c r="B21" s="23"/>
      <c r="C21" s="24"/>
      <c r="D21" s="25"/>
      <c r="E21" s="23"/>
      <c r="F21" s="8"/>
      <c r="G21" s="8"/>
      <c r="H21" s="8"/>
      <c r="I21" s="8"/>
      <c r="J21" s="8"/>
      <c r="K21" s="8"/>
      <c r="L21" s="8"/>
      <c r="M21" s="8"/>
      <c r="N21" s="23"/>
      <c r="O21" s="23"/>
      <c r="P21" s="23"/>
      <c r="Q21" s="19"/>
      <c r="R21" s="19"/>
      <c r="S21" s="19"/>
      <c r="T21" s="19"/>
      <c r="U21" s="19"/>
      <c r="V21" s="8"/>
      <c r="W21" s="8"/>
      <c r="X21" s="8"/>
      <c r="Y21" s="8"/>
    </row>
    <row r="22" spans="1:2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5">
      <c r="A23" s="19"/>
      <c r="B23" s="19"/>
      <c r="C23" s="3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9"/>
      <c r="P23" s="19"/>
      <c r="Q23" s="19"/>
      <c r="R23" s="19"/>
      <c r="S23" s="19"/>
      <c r="T23" s="19"/>
      <c r="U23" s="19"/>
    </row>
    <row r="24" spans="1:2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40"/>
      <c r="Q24" s="19"/>
      <c r="R24" s="19"/>
      <c r="S24" s="19"/>
      <c r="T24" s="19"/>
      <c r="U24" s="19"/>
    </row>
    <row r="25" spans="1:21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21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1:21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1:21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:21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1:21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1:21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ht="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ht="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ht="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ht="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ht="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ht="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ht="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ht="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ht="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ht="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ht="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ht="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ht="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ht="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ht="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ht="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ht="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ht="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ht="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ht="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ht="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ht="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ht="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ht="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ht="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ht="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ht="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ht="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ht="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ht="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 ht="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21" ht="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 ht="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ht="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21" ht="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ht="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ht="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21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21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21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1:21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1:21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1:21" ht="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1:21" ht="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1:21" ht="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1:21" ht="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1:21" ht="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1:21" ht="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1:21" ht="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1:21" ht="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1:21" ht="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1:21" ht="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1:21" ht="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21" ht="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1:21" ht="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1:21" ht="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1:21" ht="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1:21" ht="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1:21" ht="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1:21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1:21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1:21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1:21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1:21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1:21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21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1:21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1:21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1:21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</sheetData>
  <sheetProtection/>
  <mergeCells count="10">
    <mergeCell ref="B6:P6"/>
    <mergeCell ref="T1:U1"/>
    <mergeCell ref="C1:Q1"/>
    <mergeCell ref="B2:R2"/>
    <mergeCell ref="B13:E13"/>
    <mergeCell ref="C19:O19"/>
    <mergeCell ref="A14:L14"/>
    <mergeCell ref="A15:B15"/>
    <mergeCell ref="C15:P15"/>
    <mergeCell ref="C18:E18"/>
  </mergeCells>
  <conditionalFormatting sqref="W6:W13">
    <cfRule type="cellIs" priority="1" dxfId="0" operator="equal" stopIfTrue="1">
      <formula>"Да"</formula>
    </cfRule>
  </conditionalFormatting>
  <dataValidations count="1">
    <dataValidation type="list" allowBlank="1" showInputMessage="1" showErrorMessage="1" sqref="G6:G13">
      <formula1>#REF!</formula1>
    </dataValidation>
  </dataValidations>
  <printOptions/>
  <pageMargins left="0.29" right="0.21" top="0.17" bottom="0.17" header="0" footer="0"/>
  <pageSetup horizontalDpi="600" verticalDpi="600" orientation="landscape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MBAL-ZOPK</cp:lastModifiedBy>
  <cp:lastPrinted>2018-11-30T08:07:49Z</cp:lastPrinted>
  <dcterms:created xsi:type="dcterms:W3CDTF">2018-02-27T09:15:44Z</dcterms:created>
  <dcterms:modified xsi:type="dcterms:W3CDTF">2019-04-04T05:24:11Z</dcterms:modified>
  <cp:category/>
  <cp:version/>
  <cp:contentType/>
  <cp:contentStatus/>
</cp:coreProperties>
</file>