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2" i="1" l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83" i="1" s="1"/>
  <c r="G66" i="1"/>
  <c r="G65" i="1"/>
  <c r="G64" i="1"/>
  <c r="G63" i="1"/>
  <c r="G62" i="1"/>
  <c r="G61" i="1"/>
  <c r="G60" i="1"/>
  <c r="G59" i="1"/>
  <c r="G67" i="1" s="1"/>
  <c r="G58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56" i="1" s="1"/>
  <c r="G29" i="1"/>
  <c r="G28" i="1"/>
  <c r="G27" i="1"/>
  <c r="G26" i="1"/>
  <c r="G25" i="1"/>
  <c r="G24" i="1"/>
  <c r="G23" i="1"/>
  <c r="G22" i="1"/>
  <c r="G21" i="1"/>
  <c r="G30" i="1" s="1"/>
  <c r="G18" i="1"/>
  <c r="G17" i="1"/>
  <c r="G16" i="1"/>
  <c r="G15" i="1"/>
  <c r="G14" i="1"/>
  <c r="G19" i="1" s="1"/>
  <c r="G11" i="1"/>
  <c r="G10" i="1"/>
  <c r="G9" i="1"/>
  <c r="G8" i="1"/>
  <c r="G7" i="1"/>
  <c r="G6" i="1"/>
  <c r="G12" i="1" s="1"/>
  <c r="G84" i="1" l="1"/>
</calcChain>
</file>

<file path=xl/sharedStrings.xml><?xml version="1.0" encoding="utf-8"?>
<sst xmlns="http://schemas.openxmlformats.org/spreadsheetml/2006/main" count="155" uniqueCount="95">
  <si>
    <t>Приложение 3A</t>
  </si>
  <si>
    <t xml:space="preserve">Периодична доставка на хранителни продукти за осъществяване дейността на
 "УМБАЛ ПРОФ., Д-Р СТОЯН КИРКОВИЧ"АД, гр. Стара Загора </t>
  </si>
  <si>
    <t xml:space="preserve">№ обособена позиция </t>
  </si>
  <si>
    <t>ХРАНИТЕЛНИ ПРОДУКТИ</t>
  </si>
  <si>
    <t>Мярка</t>
  </si>
  <si>
    <t>Необходимо количество за 12 месеца</t>
  </si>
  <si>
    <t xml:space="preserve">Единична цена на участника  без ДДС </t>
  </si>
  <si>
    <t>Обща стойност без ДДС</t>
  </si>
  <si>
    <t xml:space="preserve">Обособена позиция 1 "Хляб, хлебни и сладкарски изделия" </t>
  </si>
  <si>
    <t>Хляб Добруджа нарязан 0.700</t>
  </si>
  <si>
    <t>бр.</t>
  </si>
  <si>
    <t>Хляб типов нарязан 0.500</t>
  </si>
  <si>
    <t>Бисквити обикновени пакет   0.130</t>
  </si>
  <si>
    <t xml:space="preserve">Макарони </t>
  </si>
  <si>
    <t>кг</t>
  </si>
  <si>
    <t xml:space="preserve">Фиде </t>
  </si>
  <si>
    <t>Брашно тип 500х1 кг</t>
  </si>
  <si>
    <t>Обща стойност на обособена позиция №1:</t>
  </si>
  <si>
    <t>Обособена позиция 2 "Мляко и млечни продукти"</t>
  </si>
  <si>
    <t>Прясно мляко 2 % масленост кутия 1л.</t>
  </si>
  <si>
    <t>л</t>
  </si>
  <si>
    <t>Кисело мляко 2 % масленост  0.400</t>
  </si>
  <si>
    <t xml:space="preserve">Сирене краве узряло  кутия </t>
  </si>
  <si>
    <t>Кашкавал от краве мляко</t>
  </si>
  <si>
    <t>Маргарин  кутия 0.500</t>
  </si>
  <si>
    <t>Обща стойност на обособена позиция №2:</t>
  </si>
  <si>
    <t>Обособена позиция 3 "Месо и месни продукти"</t>
  </si>
  <si>
    <t>Пилешко филе охладено</t>
  </si>
  <si>
    <t>Пилешко филе замразено</t>
  </si>
  <si>
    <t xml:space="preserve">Кайма смес охладена 60% свинско 40% телешко  </t>
  </si>
  <si>
    <t xml:space="preserve">Кайма смес замразена 60% свинско 40% телешко  </t>
  </si>
  <si>
    <t>Пилешки бутчета замразени</t>
  </si>
  <si>
    <t>Свински бут без кост замразен</t>
  </si>
  <si>
    <t>Пилешки дроб замразен</t>
  </si>
  <si>
    <t>Скумрия цяла замразена 4/6</t>
  </si>
  <si>
    <t>Яйца -клас А, размер М</t>
  </si>
  <si>
    <t>Обща стойност на обособена позиция №3  :</t>
  </si>
  <si>
    <t>Обособена позиция 3 "Варива, захарни изделия, подправки и сосове "</t>
  </si>
  <si>
    <t>Грис х 1 кг</t>
  </si>
  <si>
    <t>Ориз х 1 кг</t>
  </si>
  <si>
    <t>Боб зрял х 1 кг</t>
  </si>
  <si>
    <t>Леща х 1 кг</t>
  </si>
  <si>
    <t>Олио рафинирано PVC х 10 л</t>
  </si>
  <si>
    <t>Оцет винен х 0.700 л</t>
  </si>
  <si>
    <t>бр</t>
  </si>
  <si>
    <t>Готварска сол х 1 кг</t>
  </si>
  <si>
    <t>Червен пипер х 1 кг</t>
  </si>
  <si>
    <t>Мая прясна 0.500 кг</t>
  </si>
  <si>
    <t>Чай/филтър х 20бр.в кутия</t>
  </si>
  <si>
    <t>кутия</t>
  </si>
  <si>
    <t xml:space="preserve">Чубрица ронена пакет  0.010кг </t>
  </si>
  <si>
    <t>Джоджен сух пакет 0.010 кг</t>
  </si>
  <si>
    <t>Бахар 0.010кг</t>
  </si>
  <si>
    <t xml:space="preserve">Нишесте - 1кг </t>
  </si>
  <si>
    <t>Лимонена киселина пакетче 0.010кг</t>
  </si>
  <si>
    <t>Дафинов лист 0.010кг</t>
  </si>
  <si>
    <t>Галета х 1 кг</t>
  </si>
  <si>
    <t>Черен пипер млян и на зърна пакет 0.010кг</t>
  </si>
  <si>
    <t>Канела пакет 0.010 кг</t>
  </si>
  <si>
    <t>Кимион млян пакет 0.010кг</t>
  </si>
  <si>
    <t>Ванилия 0.002кг</t>
  </si>
  <si>
    <t>Сода бикарбонат  пакет 0.100кг</t>
  </si>
  <si>
    <t>Лимонов сок 0.250</t>
  </si>
  <si>
    <t>Захар х 50 кг</t>
  </si>
  <si>
    <t>Обща стойност на обособена позиция №4:</t>
  </si>
  <si>
    <t>Обособена позиция 5 " Консерви"</t>
  </si>
  <si>
    <t>Грах консерва 0.680 кг</t>
  </si>
  <si>
    <t>Гювеч консерва 0.680 кг</t>
  </si>
  <si>
    <t>Домати консерва 0.680 кг</t>
  </si>
  <si>
    <t>Зелен фасул консерва 0.680 кг</t>
  </si>
  <si>
    <t>Гъби цели консерва 0.680 кг</t>
  </si>
  <si>
    <t>Кисели краставици 0.680 кг</t>
  </si>
  <si>
    <t>Доматено пюре 0.680 кг</t>
  </si>
  <si>
    <t>Лютеница  0.500 кг</t>
  </si>
  <si>
    <t>Зеленчуков микс/Замразени зеленчуци микс х 2.5 кг</t>
  </si>
  <si>
    <t>Обща стойност на обособена позиция №5:</t>
  </si>
  <si>
    <t>Обособена позиция 6 "ПРЕСНИ ПЛОДОВЕ И ЗЕЛЕНЧУЦИ"</t>
  </si>
  <si>
    <t>Картофи</t>
  </si>
  <si>
    <t>Лук кромид зрял </t>
  </si>
  <si>
    <t>кг.</t>
  </si>
  <si>
    <t>Праз</t>
  </si>
  <si>
    <t>Чесън зрял</t>
  </si>
  <si>
    <t>Магданоз</t>
  </si>
  <si>
    <t>вр</t>
  </si>
  <si>
    <t>Моркови</t>
  </si>
  <si>
    <t>Зеле прясно</t>
  </si>
  <si>
    <t>Ябълки</t>
  </si>
  <si>
    <t>Краставици  пресни</t>
  </si>
  <si>
    <t xml:space="preserve">Тиквички </t>
  </si>
  <si>
    <t xml:space="preserve">Домати  </t>
  </si>
  <si>
    <t>Чушки пресни</t>
  </si>
  <si>
    <t xml:space="preserve">Патладжан </t>
  </si>
  <si>
    <t>Спанак</t>
  </si>
  <si>
    <t>Обща стойност на обособена позиция №6:</t>
  </si>
  <si>
    <t>ОБЩА СТОЙНОСТ НА ОБЩЕСТВЕНАТА ПОРЪЧКА: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</si>
</sst>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b/>
      <sz val="8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b/>
      <sz val="13"/>
      <color theme="1"/>
      <name val="Bookman Old Style"/>
      <family val="1"/>
      <charset val="204"/>
    </font>
    <font>
      <sz val="16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activeCell="A13" sqref="A13:G13"/>
    </sheetView>
  </sheetViews>
  <sheetFormatPr defaultRowHeight="15" x14ac:dyDescent="0.25"/>
  <cols>
    <col min="1" max="1" width="9.85546875" style="33" customWidth="1"/>
    <col min="2" max="2" width="37.85546875" style="32" customWidth="1"/>
    <col min="3" max="3" width="8.7109375" style="33" customWidth="1"/>
    <col min="4" max="4" width="9.140625" style="33" hidden="1" customWidth="1"/>
    <col min="5" max="5" width="18.28515625" style="33" customWidth="1"/>
    <col min="6" max="6" width="17.7109375" style="34" customWidth="1"/>
    <col min="7" max="7" width="17.5703125" style="34" customWidth="1"/>
  </cols>
  <sheetData>
    <row r="1" spans="1:7" ht="18" x14ac:dyDescent="0.25">
      <c r="A1" s="38"/>
      <c r="B1" s="38"/>
      <c r="C1" s="38"/>
      <c r="D1" s="38"/>
      <c r="E1" s="38"/>
      <c r="F1" s="39" t="s">
        <v>0</v>
      </c>
      <c r="G1" s="39"/>
    </row>
    <row r="2" spans="1:7" ht="15.75" x14ac:dyDescent="0.25">
      <c r="A2" s="40" t="s">
        <v>1</v>
      </c>
      <c r="B2" s="40"/>
      <c r="C2" s="40"/>
      <c r="D2" s="40"/>
      <c r="E2" s="40"/>
      <c r="F2" s="40"/>
      <c r="G2" s="40"/>
    </row>
    <row r="3" spans="1:7" ht="33.75" x14ac:dyDescent="0.25">
      <c r="A3" s="1" t="s">
        <v>2</v>
      </c>
      <c r="B3" s="2" t="s">
        <v>3</v>
      </c>
      <c r="C3" s="1" t="s">
        <v>4</v>
      </c>
      <c r="D3" s="1"/>
      <c r="E3" s="1" t="s">
        <v>5</v>
      </c>
      <c r="F3" s="3" t="s">
        <v>6</v>
      </c>
      <c r="G3" s="4" t="s">
        <v>7</v>
      </c>
    </row>
    <row r="4" spans="1:7" x14ac:dyDescent="0.25">
      <c r="A4" s="5">
        <v>1</v>
      </c>
      <c r="B4" s="2">
        <v>2</v>
      </c>
      <c r="C4" s="5">
        <v>3</v>
      </c>
      <c r="D4" s="5"/>
      <c r="E4" s="1">
        <v>4</v>
      </c>
      <c r="F4" s="4">
        <v>5</v>
      </c>
      <c r="G4" s="4">
        <v>6</v>
      </c>
    </row>
    <row r="5" spans="1:7" ht="15.75" x14ac:dyDescent="0.25">
      <c r="A5" s="35" t="s">
        <v>8</v>
      </c>
      <c r="B5" s="36"/>
      <c r="C5" s="36"/>
      <c r="D5" s="36"/>
      <c r="E5" s="36"/>
      <c r="F5" s="36"/>
      <c r="G5" s="37"/>
    </row>
    <row r="6" spans="1:7" x14ac:dyDescent="0.25">
      <c r="A6" s="6">
        <v>1.1000000000000001</v>
      </c>
      <c r="B6" s="7" t="s">
        <v>9</v>
      </c>
      <c r="C6" s="8" t="s">
        <v>10</v>
      </c>
      <c r="D6" s="8"/>
      <c r="E6" s="8">
        <v>21600</v>
      </c>
      <c r="F6" s="9"/>
      <c r="G6" s="10">
        <f t="shared" ref="G6:G11" si="0">+F6*E6</f>
        <v>0</v>
      </c>
    </row>
    <row r="7" spans="1:7" x14ac:dyDescent="0.25">
      <c r="A7" s="6">
        <v>1.2</v>
      </c>
      <c r="B7" s="7" t="s">
        <v>11</v>
      </c>
      <c r="C7" s="8" t="s">
        <v>10</v>
      </c>
      <c r="D7" s="8"/>
      <c r="E7" s="11">
        <v>4950</v>
      </c>
      <c r="F7" s="9"/>
      <c r="G7" s="10">
        <f t="shared" si="0"/>
        <v>0</v>
      </c>
    </row>
    <row r="8" spans="1:7" x14ac:dyDescent="0.25">
      <c r="A8" s="6">
        <v>1.3</v>
      </c>
      <c r="B8" s="7" t="s">
        <v>12</v>
      </c>
      <c r="C8" s="8" t="s">
        <v>10</v>
      </c>
      <c r="D8" s="8"/>
      <c r="E8" s="8">
        <v>4800</v>
      </c>
      <c r="F8" s="9"/>
      <c r="G8" s="10">
        <f t="shared" si="0"/>
        <v>0</v>
      </c>
    </row>
    <row r="9" spans="1:7" x14ac:dyDescent="0.25">
      <c r="A9" s="6">
        <v>1.4</v>
      </c>
      <c r="B9" s="7" t="s">
        <v>13</v>
      </c>
      <c r="C9" s="8" t="s">
        <v>14</v>
      </c>
      <c r="D9" s="8"/>
      <c r="E9" s="8">
        <v>1400</v>
      </c>
      <c r="F9" s="9"/>
      <c r="G9" s="10">
        <f t="shared" si="0"/>
        <v>0</v>
      </c>
    </row>
    <row r="10" spans="1:7" x14ac:dyDescent="0.25">
      <c r="A10" s="6">
        <v>1.5</v>
      </c>
      <c r="B10" s="7" t="s">
        <v>15</v>
      </c>
      <c r="C10" s="8" t="s">
        <v>14</v>
      </c>
      <c r="D10" s="8"/>
      <c r="E10" s="8">
        <v>100</v>
      </c>
      <c r="F10" s="9"/>
      <c r="G10" s="10">
        <f t="shared" si="0"/>
        <v>0</v>
      </c>
    </row>
    <row r="11" spans="1:7" x14ac:dyDescent="0.25">
      <c r="A11" s="6">
        <v>1.6</v>
      </c>
      <c r="B11" s="7" t="s">
        <v>16</v>
      </c>
      <c r="C11" s="8" t="s">
        <v>14</v>
      </c>
      <c r="D11" s="8"/>
      <c r="E11" s="8">
        <v>1200</v>
      </c>
      <c r="F11" s="9"/>
      <c r="G11" s="10">
        <f t="shared" si="0"/>
        <v>0</v>
      </c>
    </row>
    <row r="12" spans="1:7" x14ac:dyDescent="0.25">
      <c r="A12" s="41" t="s">
        <v>17</v>
      </c>
      <c r="B12" s="42"/>
      <c r="C12" s="42"/>
      <c r="D12" s="42"/>
      <c r="E12" s="42"/>
      <c r="F12" s="43"/>
      <c r="G12" s="12">
        <f>SUM(G6:G11)</f>
        <v>0</v>
      </c>
    </row>
    <row r="13" spans="1:7" ht="15.75" x14ac:dyDescent="0.25">
      <c r="A13" s="35" t="s">
        <v>18</v>
      </c>
      <c r="B13" s="36"/>
      <c r="C13" s="36"/>
      <c r="D13" s="36"/>
      <c r="E13" s="36"/>
      <c r="F13" s="36"/>
      <c r="G13" s="37"/>
    </row>
    <row r="14" spans="1:7" ht="30" x14ac:dyDescent="0.25">
      <c r="A14" s="13">
        <v>2.1</v>
      </c>
      <c r="B14" s="7" t="s">
        <v>19</v>
      </c>
      <c r="C14" s="8" t="s">
        <v>20</v>
      </c>
      <c r="D14" s="8"/>
      <c r="E14" s="8">
        <v>950</v>
      </c>
      <c r="F14" s="9"/>
      <c r="G14" s="10">
        <f t="shared" ref="G14:G18" si="1">+F14*E14</f>
        <v>0</v>
      </c>
    </row>
    <row r="15" spans="1:7" x14ac:dyDescent="0.25">
      <c r="A15" s="13">
        <v>2.2000000000000002</v>
      </c>
      <c r="B15" s="7" t="s">
        <v>21</v>
      </c>
      <c r="C15" s="8" t="s">
        <v>10</v>
      </c>
      <c r="D15" s="8"/>
      <c r="E15" s="8">
        <v>2250</v>
      </c>
      <c r="F15" s="9"/>
      <c r="G15" s="10">
        <f t="shared" si="1"/>
        <v>0</v>
      </c>
    </row>
    <row r="16" spans="1:7" x14ac:dyDescent="0.25">
      <c r="A16" s="13">
        <v>2.2999999999999998</v>
      </c>
      <c r="B16" s="7" t="s">
        <v>22</v>
      </c>
      <c r="C16" s="8" t="s">
        <v>14</v>
      </c>
      <c r="D16" s="8"/>
      <c r="E16" s="8">
        <v>1800</v>
      </c>
      <c r="F16" s="9"/>
      <c r="G16" s="10">
        <f t="shared" si="1"/>
        <v>0</v>
      </c>
    </row>
    <row r="17" spans="1:7" x14ac:dyDescent="0.25">
      <c r="A17" s="13">
        <v>2.4</v>
      </c>
      <c r="B17" s="7" t="s">
        <v>23</v>
      </c>
      <c r="C17" s="8" t="s">
        <v>14</v>
      </c>
      <c r="D17" s="8"/>
      <c r="E17" s="8">
        <v>33</v>
      </c>
      <c r="F17" s="9"/>
      <c r="G17" s="10">
        <f t="shared" si="1"/>
        <v>0</v>
      </c>
    </row>
    <row r="18" spans="1:7" x14ac:dyDescent="0.25">
      <c r="A18" s="13">
        <v>2.5</v>
      </c>
      <c r="B18" s="7" t="s">
        <v>24</v>
      </c>
      <c r="C18" s="8" t="s">
        <v>10</v>
      </c>
      <c r="D18" s="8"/>
      <c r="E18" s="8">
        <v>200</v>
      </c>
      <c r="F18" s="9"/>
      <c r="G18" s="10">
        <f t="shared" si="1"/>
        <v>0</v>
      </c>
    </row>
    <row r="19" spans="1:7" x14ac:dyDescent="0.25">
      <c r="A19" s="41" t="s">
        <v>25</v>
      </c>
      <c r="B19" s="42"/>
      <c r="C19" s="42"/>
      <c r="D19" s="42"/>
      <c r="E19" s="42"/>
      <c r="F19" s="43"/>
      <c r="G19" s="12">
        <f>SUM(G14:G18)</f>
        <v>0</v>
      </c>
    </row>
    <row r="20" spans="1:7" ht="15.75" x14ac:dyDescent="0.25">
      <c r="A20" s="35" t="s">
        <v>26</v>
      </c>
      <c r="B20" s="36"/>
      <c r="C20" s="36"/>
      <c r="D20" s="36"/>
      <c r="E20" s="36"/>
      <c r="F20" s="36"/>
      <c r="G20" s="37"/>
    </row>
    <row r="21" spans="1:7" x14ac:dyDescent="0.25">
      <c r="A21" s="13">
        <v>3.1</v>
      </c>
      <c r="B21" s="7" t="s">
        <v>27</v>
      </c>
      <c r="C21" s="8" t="s">
        <v>14</v>
      </c>
      <c r="D21" s="8"/>
      <c r="E21" s="8">
        <v>100</v>
      </c>
      <c r="F21" s="9"/>
      <c r="G21" s="10">
        <f t="shared" ref="G21:G29" si="2">+F21*E21</f>
        <v>0</v>
      </c>
    </row>
    <row r="22" spans="1:7" x14ac:dyDescent="0.25">
      <c r="A22" s="13">
        <v>3.2</v>
      </c>
      <c r="B22" s="7" t="s">
        <v>28</v>
      </c>
      <c r="C22" s="8" t="s">
        <v>14</v>
      </c>
      <c r="D22" s="8"/>
      <c r="E22" s="8">
        <v>390</v>
      </c>
      <c r="F22" s="9"/>
      <c r="G22" s="10">
        <f t="shared" si="2"/>
        <v>0</v>
      </c>
    </row>
    <row r="23" spans="1:7" ht="30" x14ac:dyDescent="0.25">
      <c r="A23" s="13">
        <v>3.3</v>
      </c>
      <c r="B23" s="7" t="s">
        <v>29</v>
      </c>
      <c r="C23" s="8" t="s">
        <v>14</v>
      </c>
      <c r="D23" s="8"/>
      <c r="E23" s="8">
        <v>100</v>
      </c>
      <c r="F23" s="9"/>
      <c r="G23" s="10">
        <f t="shared" si="2"/>
        <v>0</v>
      </c>
    </row>
    <row r="24" spans="1:7" ht="30" x14ac:dyDescent="0.25">
      <c r="A24" s="13">
        <v>3.4</v>
      </c>
      <c r="B24" s="7" t="s">
        <v>30</v>
      </c>
      <c r="C24" s="8" t="s">
        <v>14</v>
      </c>
      <c r="D24" s="8"/>
      <c r="E24" s="8">
        <v>1000</v>
      </c>
      <c r="F24" s="9"/>
      <c r="G24" s="10">
        <f t="shared" si="2"/>
        <v>0</v>
      </c>
    </row>
    <row r="25" spans="1:7" x14ac:dyDescent="0.25">
      <c r="A25" s="13">
        <v>3.5</v>
      </c>
      <c r="B25" s="7" t="s">
        <v>31</v>
      </c>
      <c r="C25" s="8" t="s">
        <v>14</v>
      </c>
      <c r="D25" s="8"/>
      <c r="E25" s="8">
        <v>4000</v>
      </c>
      <c r="F25" s="9"/>
      <c r="G25" s="10">
        <f t="shared" si="2"/>
        <v>0</v>
      </c>
    </row>
    <row r="26" spans="1:7" x14ac:dyDescent="0.25">
      <c r="A26" s="13">
        <v>3.6</v>
      </c>
      <c r="B26" s="7" t="s">
        <v>32</v>
      </c>
      <c r="C26" s="8" t="s">
        <v>14</v>
      </c>
      <c r="D26" s="8"/>
      <c r="E26" s="8">
        <v>150</v>
      </c>
      <c r="F26" s="9"/>
      <c r="G26" s="10">
        <f t="shared" si="2"/>
        <v>0</v>
      </c>
    </row>
    <row r="27" spans="1:7" x14ac:dyDescent="0.25">
      <c r="A27" s="13">
        <v>3.7</v>
      </c>
      <c r="B27" s="7" t="s">
        <v>33</v>
      </c>
      <c r="C27" s="8" t="s">
        <v>14</v>
      </c>
      <c r="D27" s="8"/>
      <c r="E27" s="8">
        <v>1000</v>
      </c>
      <c r="F27" s="9"/>
      <c r="G27" s="10">
        <f t="shared" si="2"/>
        <v>0</v>
      </c>
    </row>
    <row r="28" spans="1:7" x14ac:dyDescent="0.25">
      <c r="A28" s="13">
        <v>3.8</v>
      </c>
      <c r="B28" s="7" t="s">
        <v>34</v>
      </c>
      <c r="C28" s="8" t="s">
        <v>14</v>
      </c>
      <c r="D28" s="8"/>
      <c r="E28" s="8">
        <v>300</v>
      </c>
      <c r="F28" s="9"/>
      <c r="G28" s="10">
        <f t="shared" si="2"/>
        <v>0</v>
      </c>
    </row>
    <row r="29" spans="1:7" x14ac:dyDescent="0.25">
      <c r="A29" s="13">
        <v>3.9</v>
      </c>
      <c r="B29" s="7" t="s">
        <v>35</v>
      </c>
      <c r="C29" s="8" t="s">
        <v>10</v>
      </c>
      <c r="D29" s="8"/>
      <c r="E29" s="8">
        <v>1500</v>
      </c>
      <c r="F29" s="9"/>
      <c r="G29" s="10">
        <f t="shared" si="2"/>
        <v>0</v>
      </c>
    </row>
    <row r="30" spans="1:7" x14ac:dyDescent="0.25">
      <c r="A30" s="41" t="s">
        <v>36</v>
      </c>
      <c r="B30" s="42"/>
      <c r="C30" s="42"/>
      <c r="D30" s="42"/>
      <c r="E30" s="42"/>
      <c r="F30" s="43"/>
      <c r="G30" s="12">
        <f>SUM(G21:G29)</f>
        <v>0</v>
      </c>
    </row>
    <row r="31" spans="1:7" ht="15.75" x14ac:dyDescent="0.25">
      <c r="A31" s="35" t="s">
        <v>37</v>
      </c>
      <c r="B31" s="36"/>
      <c r="C31" s="36"/>
      <c r="D31" s="36"/>
      <c r="E31" s="36"/>
      <c r="F31" s="36"/>
      <c r="G31" s="37"/>
    </row>
    <row r="32" spans="1:7" x14ac:dyDescent="0.25">
      <c r="A32" s="13">
        <v>4.0999999999999996</v>
      </c>
      <c r="B32" s="7" t="s">
        <v>38</v>
      </c>
      <c r="C32" s="8" t="s">
        <v>14</v>
      </c>
      <c r="D32" s="8"/>
      <c r="E32" s="8">
        <v>300</v>
      </c>
      <c r="F32" s="9"/>
      <c r="G32" s="10">
        <f t="shared" ref="G32:G55" si="3">+F32*E32</f>
        <v>0</v>
      </c>
    </row>
    <row r="33" spans="1:7" x14ac:dyDescent="0.25">
      <c r="A33" s="13">
        <v>4.2</v>
      </c>
      <c r="B33" s="7" t="s">
        <v>39</v>
      </c>
      <c r="C33" s="8" t="s">
        <v>14</v>
      </c>
      <c r="D33" s="8"/>
      <c r="E33" s="8">
        <v>2000</v>
      </c>
      <c r="F33" s="9"/>
      <c r="G33" s="10">
        <f t="shared" si="3"/>
        <v>0</v>
      </c>
    </row>
    <row r="34" spans="1:7" x14ac:dyDescent="0.25">
      <c r="A34" s="13">
        <v>4.3</v>
      </c>
      <c r="B34" s="7" t="s">
        <v>40</v>
      </c>
      <c r="C34" s="8" t="s">
        <v>14</v>
      </c>
      <c r="D34" s="8"/>
      <c r="E34" s="8">
        <v>1700</v>
      </c>
      <c r="F34" s="9"/>
      <c r="G34" s="10">
        <f t="shared" si="3"/>
        <v>0</v>
      </c>
    </row>
    <row r="35" spans="1:7" x14ac:dyDescent="0.25">
      <c r="A35" s="13">
        <v>4.4000000000000004</v>
      </c>
      <c r="B35" s="7" t="s">
        <v>41</v>
      </c>
      <c r="C35" s="8" t="s">
        <v>14</v>
      </c>
      <c r="D35" s="8"/>
      <c r="E35" s="8">
        <v>1800</v>
      </c>
      <c r="F35" s="9"/>
      <c r="G35" s="10">
        <f t="shared" si="3"/>
        <v>0</v>
      </c>
    </row>
    <row r="36" spans="1:7" x14ac:dyDescent="0.25">
      <c r="A36" s="13">
        <v>4.5</v>
      </c>
      <c r="B36" s="7" t="s">
        <v>42</v>
      </c>
      <c r="C36" s="8" t="s">
        <v>20</v>
      </c>
      <c r="D36" s="8"/>
      <c r="E36" s="8">
        <v>1500</v>
      </c>
      <c r="F36" s="9"/>
      <c r="G36" s="10">
        <f t="shared" si="3"/>
        <v>0</v>
      </c>
    </row>
    <row r="37" spans="1:7" x14ac:dyDescent="0.25">
      <c r="A37" s="13">
        <v>4.5999999999999996</v>
      </c>
      <c r="B37" s="14" t="s">
        <v>43</v>
      </c>
      <c r="C37" s="8" t="s">
        <v>44</v>
      </c>
      <c r="D37" s="8"/>
      <c r="E37" s="8">
        <v>360</v>
      </c>
      <c r="F37" s="9"/>
      <c r="G37" s="10">
        <f t="shared" si="3"/>
        <v>0</v>
      </c>
    </row>
    <row r="38" spans="1:7" x14ac:dyDescent="0.25">
      <c r="A38" s="13">
        <v>4.7</v>
      </c>
      <c r="B38" s="7" t="s">
        <v>45</v>
      </c>
      <c r="C38" s="8" t="s">
        <v>14</v>
      </c>
      <c r="D38" s="8"/>
      <c r="E38" s="8">
        <v>600</v>
      </c>
      <c r="F38" s="9"/>
      <c r="G38" s="10">
        <f t="shared" si="3"/>
        <v>0</v>
      </c>
    </row>
    <row r="39" spans="1:7" x14ac:dyDescent="0.25">
      <c r="A39" s="13">
        <v>4.8</v>
      </c>
      <c r="B39" s="7" t="s">
        <v>46</v>
      </c>
      <c r="C39" s="8" t="s">
        <v>44</v>
      </c>
      <c r="D39" s="8"/>
      <c r="E39" s="8">
        <v>160</v>
      </c>
      <c r="F39" s="9"/>
      <c r="G39" s="10">
        <f t="shared" si="3"/>
        <v>0</v>
      </c>
    </row>
    <row r="40" spans="1:7" x14ac:dyDescent="0.25">
      <c r="A40" s="13">
        <v>4.9000000000000004</v>
      </c>
      <c r="B40" s="7" t="s">
        <v>47</v>
      </c>
      <c r="C40" s="8" t="s">
        <v>14</v>
      </c>
      <c r="D40" s="8"/>
      <c r="E40" s="8">
        <v>20</v>
      </c>
      <c r="F40" s="9"/>
      <c r="G40" s="10">
        <f t="shared" si="3"/>
        <v>0</v>
      </c>
    </row>
    <row r="41" spans="1:7" x14ac:dyDescent="0.25">
      <c r="A41" s="15">
        <v>4.0999999999999996</v>
      </c>
      <c r="B41" s="7" t="s">
        <v>48</v>
      </c>
      <c r="C41" s="8" t="s">
        <v>49</v>
      </c>
      <c r="D41" s="8"/>
      <c r="E41" s="8">
        <v>1600</v>
      </c>
      <c r="F41" s="9"/>
      <c r="G41" s="10">
        <f t="shared" si="3"/>
        <v>0</v>
      </c>
    </row>
    <row r="42" spans="1:7" x14ac:dyDescent="0.25">
      <c r="A42" s="13">
        <v>4.1100000000000003</v>
      </c>
      <c r="B42" s="7" t="s">
        <v>50</v>
      </c>
      <c r="C42" s="8" t="s">
        <v>44</v>
      </c>
      <c r="D42" s="8"/>
      <c r="E42" s="8">
        <v>700</v>
      </c>
      <c r="F42" s="9"/>
      <c r="G42" s="10">
        <f t="shared" si="3"/>
        <v>0</v>
      </c>
    </row>
    <row r="43" spans="1:7" x14ac:dyDescent="0.25">
      <c r="A43" s="15">
        <v>4.12</v>
      </c>
      <c r="B43" s="7" t="s">
        <v>51</v>
      </c>
      <c r="C43" s="8" t="s">
        <v>44</v>
      </c>
      <c r="D43" s="8"/>
      <c r="E43" s="8">
        <v>8</v>
      </c>
      <c r="F43" s="9"/>
      <c r="G43" s="10">
        <f t="shared" si="3"/>
        <v>0</v>
      </c>
    </row>
    <row r="44" spans="1:7" x14ac:dyDescent="0.25">
      <c r="A44" s="15">
        <v>4.13</v>
      </c>
      <c r="B44" s="7" t="s">
        <v>52</v>
      </c>
      <c r="C44" s="8" t="s">
        <v>44</v>
      </c>
      <c r="D44" s="8"/>
      <c r="E44" s="8">
        <v>50</v>
      </c>
      <c r="F44" s="9"/>
      <c r="G44" s="10">
        <f t="shared" si="3"/>
        <v>0</v>
      </c>
    </row>
    <row r="45" spans="1:7" x14ac:dyDescent="0.25">
      <c r="A45" s="15">
        <v>4.1399999999999997</v>
      </c>
      <c r="B45" s="7" t="s">
        <v>53</v>
      </c>
      <c r="C45" s="8" t="s">
        <v>14</v>
      </c>
      <c r="D45" s="8"/>
      <c r="E45" s="8">
        <v>600</v>
      </c>
      <c r="F45" s="9"/>
      <c r="G45" s="10">
        <f t="shared" si="3"/>
        <v>0</v>
      </c>
    </row>
    <row r="46" spans="1:7" x14ac:dyDescent="0.25">
      <c r="A46" s="15">
        <v>4.1500000000000004</v>
      </c>
      <c r="B46" s="7" t="s">
        <v>54</v>
      </c>
      <c r="C46" s="8" t="s">
        <v>44</v>
      </c>
      <c r="D46" s="8"/>
      <c r="E46" s="8">
        <v>400</v>
      </c>
      <c r="F46" s="9"/>
      <c r="G46" s="10">
        <f t="shared" si="3"/>
        <v>0</v>
      </c>
    </row>
    <row r="47" spans="1:7" x14ac:dyDescent="0.25">
      <c r="A47" s="15">
        <v>4.16</v>
      </c>
      <c r="B47" s="7" t="s">
        <v>55</v>
      </c>
      <c r="C47" s="8" t="s">
        <v>44</v>
      </c>
      <c r="D47" s="8"/>
      <c r="E47" s="8">
        <v>100</v>
      </c>
      <c r="F47" s="9"/>
      <c r="G47" s="10">
        <f t="shared" si="3"/>
        <v>0</v>
      </c>
    </row>
    <row r="48" spans="1:7" x14ac:dyDescent="0.25">
      <c r="A48" s="15">
        <v>4.17</v>
      </c>
      <c r="B48" s="7" t="s">
        <v>56</v>
      </c>
      <c r="C48" s="8" t="s">
        <v>14</v>
      </c>
      <c r="D48" s="8"/>
      <c r="E48" s="8">
        <v>200</v>
      </c>
      <c r="F48" s="9"/>
      <c r="G48" s="10">
        <f t="shared" si="3"/>
        <v>0</v>
      </c>
    </row>
    <row r="49" spans="1:7" ht="30" x14ac:dyDescent="0.25">
      <c r="A49" s="15">
        <v>4.18</v>
      </c>
      <c r="B49" s="7" t="s">
        <v>57</v>
      </c>
      <c r="C49" s="8" t="s">
        <v>44</v>
      </c>
      <c r="D49" s="8"/>
      <c r="E49" s="8">
        <v>400</v>
      </c>
      <c r="F49" s="9"/>
      <c r="G49" s="10">
        <f t="shared" si="3"/>
        <v>0</v>
      </c>
    </row>
    <row r="50" spans="1:7" x14ac:dyDescent="0.25">
      <c r="A50" s="13">
        <v>4.1900000000000004</v>
      </c>
      <c r="B50" s="7" t="s">
        <v>58</v>
      </c>
      <c r="C50" s="8" t="s">
        <v>44</v>
      </c>
      <c r="D50" s="8"/>
      <c r="E50" s="8">
        <v>120</v>
      </c>
      <c r="F50" s="9"/>
      <c r="G50" s="10">
        <f t="shared" si="3"/>
        <v>0</v>
      </c>
    </row>
    <row r="51" spans="1:7" x14ac:dyDescent="0.25">
      <c r="A51" s="15">
        <v>4.2</v>
      </c>
      <c r="B51" s="7" t="s">
        <v>59</v>
      </c>
      <c r="C51" s="8" t="s">
        <v>44</v>
      </c>
      <c r="D51" s="8"/>
      <c r="E51" s="8">
        <v>360</v>
      </c>
      <c r="F51" s="9"/>
      <c r="G51" s="10">
        <f t="shared" si="3"/>
        <v>0</v>
      </c>
    </row>
    <row r="52" spans="1:7" x14ac:dyDescent="0.25">
      <c r="A52" s="15">
        <v>4.21</v>
      </c>
      <c r="B52" s="7" t="s">
        <v>60</v>
      </c>
      <c r="C52" s="8" t="s">
        <v>44</v>
      </c>
      <c r="D52" s="8"/>
      <c r="E52" s="8">
        <v>150</v>
      </c>
      <c r="F52" s="9"/>
      <c r="G52" s="10">
        <f t="shared" si="3"/>
        <v>0</v>
      </c>
    </row>
    <row r="53" spans="1:7" x14ac:dyDescent="0.25">
      <c r="A53" s="15">
        <v>4.22</v>
      </c>
      <c r="B53" s="7" t="s">
        <v>61</v>
      </c>
      <c r="C53" s="8" t="s">
        <v>44</v>
      </c>
      <c r="D53" s="8"/>
      <c r="E53" s="8">
        <v>30</v>
      </c>
      <c r="F53" s="9"/>
      <c r="G53" s="10">
        <f t="shared" si="3"/>
        <v>0</v>
      </c>
    </row>
    <row r="54" spans="1:7" x14ac:dyDescent="0.25">
      <c r="A54" s="13">
        <v>4.2300000000000004</v>
      </c>
      <c r="B54" s="7" t="s">
        <v>62</v>
      </c>
      <c r="C54" s="8" t="s">
        <v>44</v>
      </c>
      <c r="D54" s="8"/>
      <c r="E54" s="8">
        <v>100</v>
      </c>
      <c r="F54" s="9"/>
      <c r="G54" s="10">
        <f t="shared" si="3"/>
        <v>0</v>
      </c>
    </row>
    <row r="55" spans="1:7" x14ac:dyDescent="0.25">
      <c r="A55" s="13">
        <v>4.24</v>
      </c>
      <c r="B55" s="7" t="s">
        <v>63</v>
      </c>
      <c r="C55" s="8" t="s">
        <v>14</v>
      </c>
      <c r="D55" s="8"/>
      <c r="E55" s="8">
        <v>500</v>
      </c>
      <c r="F55" s="9"/>
      <c r="G55" s="10">
        <f t="shared" si="3"/>
        <v>0</v>
      </c>
    </row>
    <row r="56" spans="1:7" x14ac:dyDescent="0.25">
      <c r="A56" s="41" t="s">
        <v>64</v>
      </c>
      <c r="B56" s="42"/>
      <c r="C56" s="42"/>
      <c r="D56" s="42"/>
      <c r="E56" s="42"/>
      <c r="F56" s="43"/>
      <c r="G56" s="12">
        <f>SUM(G32:G55)</f>
        <v>0</v>
      </c>
    </row>
    <row r="57" spans="1:7" ht="15.75" x14ac:dyDescent="0.25">
      <c r="A57" s="35" t="s">
        <v>65</v>
      </c>
      <c r="B57" s="36"/>
      <c r="C57" s="36"/>
      <c r="D57" s="36"/>
      <c r="E57" s="36"/>
      <c r="F57" s="36"/>
      <c r="G57" s="37"/>
    </row>
    <row r="58" spans="1:7" x14ac:dyDescent="0.25">
      <c r="A58" s="13">
        <v>5.2</v>
      </c>
      <c r="B58" s="14" t="s">
        <v>66</v>
      </c>
      <c r="C58" s="8" t="s">
        <v>44</v>
      </c>
      <c r="D58" s="8"/>
      <c r="E58" s="8">
        <v>900</v>
      </c>
      <c r="F58" s="9"/>
      <c r="G58" s="10">
        <f t="shared" ref="G58:G66" si="4">+F58*E58</f>
        <v>0</v>
      </c>
    </row>
    <row r="59" spans="1:7" x14ac:dyDescent="0.25">
      <c r="A59" s="13">
        <v>5.3</v>
      </c>
      <c r="B59" s="14" t="s">
        <v>67</v>
      </c>
      <c r="C59" s="8" t="s">
        <v>44</v>
      </c>
      <c r="D59" s="8"/>
      <c r="E59" s="8">
        <v>500</v>
      </c>
      <c r="F59" s="9"/>
      <c r="G59" s="10">
        <f t="shared" si="4"/>
        <v>0</v>
      </c>
    </row>
    <row r="60" spans="1:7" x14ac:dyDescent="0.25">
      <c r="A60" s="13">
        <v>5.4</v>
      </c>
      <c r="B60" s="14" t="s">
        <v>68</v>
      </c>
      <c r="C60" s="8" t="s">
        <v>44</v>
      </c>
      <c r="D60" s="8"/>
      <c r="E60" s="8">
        <v>1500</v>
      </c>
      <c r="F60" s="9"/>
      <c r="G60" s="10">
        <f t="shared" si="4"/>
        <v>0</v>
      </c>
    </row>
    <row r="61" spans="1:7" x14ac:dyDescent="0.25">
      <c r="A61" s="13">
        <v>5.5</v>
      </c>
      <c r="B61" s="14" t="s">
        <v>69</v>
      </c>
      <c r="C61" s="8" t="s">
        <v>44</v>
      </c>
      <c r="D61" s="8"/>
      <c r="E61" s="8">
        <v>2500</v>
      </c>
      <c r="F61" s="9"/>
      <c r="G61" s="10">
        <f t="shared" si="4"/>
        <v>0</v>
      </c>
    </row>
    <row r="62" spans="1:7" x14ac:dyDescent="0.25">
      <c r="A62" s="13">
        <v>5.6</v>
      </c>
      <c r="B62" s="14" t="s">
        <v>70</v>
      </c>
      <c r="C62" s="8" t="s">
        <v>44</v>
      </c>
      <c r="D62" s="8"/>
      <c r="E62" s="8">
        <v>70</v>
      </c>
      <c r="F62" s="9"/>
      <c r="G62" s="10">
        <f t="shared" si="4"/>
        <v>0</v>
      </c>
    </row>
    <row r="63" spans="1:7" x14ac:dyDescent="0.25">
      <c r="A63" s="13">
        <v>5.7</v>
      </c>
      <c r="B63" s="14" t="s">
        <v>71</v>
      </c>
      <c r="C63" s="8" t="s">
        <v>44</v>
      </c>
      <c r="D63" s="8"/>
      <c r="E63" s="8">
        <v>50</v>
      </c>
      <c r="F63" s="9"/>
      <c r="G63" s="10">
        <f t="shared" si="4"/>
        <v>0</v>
      </c>
    </row>
    <row r="64" spans="1:7" x14ac:dyDescent="0.25">
      <c r="A64" s="13">
        <v>5.8</v>
      </c>
      <c r="B64" s="7" t="s">
        <v>72</v>
      </c>
      <c r="C64" s="8" t="s">
        <v>44</v>
      </c>
      <c r="D64" s="8"/>
      <c r="E64" s="8">
        <v>50</v>
      </c>
      <c r="F64" s="9"/>
      <c r="G64" s="10">
        <f t="shared" si="4"/>
        <v>0</v>
      </c>
    </row>
    <row r="65" spans="1:7" x14ac:dyDescent="0.25">
      <c r="A65" s="13">
        <v>5.9</v>
      </c>
      <c r="B65" s="7" t="s">
        <v>73</v>
      </c>
      <c r="C65" s="8" t="s">
        <v>44</v>
      </c>
      <c r="D65" s="8"/>
      <c r="E65" s="8">
        <v>50</v>
      </c>
      <c r="F65" s="9"/>
      <c r="G65" s="10">
        <f t="shared" si="4"/>
        <v>0</v>
      </c>
    </row>
    <row r="66" spans="1:7" ht="30" x14ac:dyDescent="0.25">
      <c r="A66" s="15">
        <v>5.0999999999999996</v>
      </c>
      <c r="B66" s="7" t="s">
        <v>74</v>
      </c>
      <c r="C66" s="8" t="s">
        <v>44</v>
      </c>
      <c r="D66" s="8"/>
      <c r="E66" s="8">
        <v>100</v>
      </c>
      <c r="F66" s="9"/>
      <c r="G66" s="10">
        <f t="shared" si="4"/>
        <v>0</v>
      </c>
    </row>
    <row r="67" spans="1:7" x14ac:dyDescent="0.25">
      <c r="A67" s="41" t="s">
        <v>75</v>
      </c>
      <c r="B67" s="42"/>
      <c r="C67" s="42"/>
      <c r="D67" s="42"/>
      <c r="E67" s="42"/>
      <c r="F67" s="43"/>
      <c r="G67" s="12">
        <f>SUM(G58:G66)</f>
        <v>0</v>
      </c>
    </row>
    <row r="68" spans="1:7" ht="15.75" x14ac:dyDescent="0.25">
      <c r="A68" s="35" t="s">
        <v>76</v>
      </c>
      <c r="B68" s="36"/>
      <c r="C68" s="36"/>
      <c r="D68" s="36"/>
      <c r="E68" s="36"/>
      <c r="F68" s="36"/>
      <c r="G68" s="37"/>
    </row>
    <row r="69" spans="1:7" x14ac:dyDescent="0.25">
      <c r="A69" s="13">
        <v>6</v>
      </c>
      <c r="B69" s="7" t="s">
        <v>77</v>
      </c>
      <c r="C69" s="16" t="s">
        <v>14</v>
      </c>
      <c r="D69" s="16"/>
      <c r="E69" s="8">
        <v>6000</v>
      </c>
      <c r="F69" s="9"/>
      <c r="G69" s="10">
        <f t="shared" ref="G69:G82" si="5">+F69*E69</f>
        <v>0</v>
      </c>
    </row>
    <row r="70" spans="1:7" x14ac:dyDescent="0.25">
      <c r="A70" s="13">
        <v>6.1</v>
      </c>
      <c r="B70" s="7" t="s">
        <v>78</v>
      </c>
      <c r="C70" s="16" t="s">
        <v>79</v>
      </c>
      <c r="D70" s="16"/>
      <c r="E70" s="8">
        <v>1000</v>
      </c>
      <c r="F70" s="9"/>
      <c r="G70" s="10">
        <f t="shared" si="5"/>
        <v>0</v>
      </c>
    </row>
    <row r="71" spans="1:7" x14ac:dyDescent="0.25">
      <c r="A71" s="13">
        <v>6.3</v>
      </c>
      <c r="B71" s="7" t="s">
        <v>80</v>
      </c>
      <c r="C71" s="16" t="s">
        <v>14</v>
      </c>
      <c r="D71" s="16"/>
      <c r="E71" s="8">
        <v>250</v>
      </c>
      <c r="F71" s="9"/>
      <c r="G71" s="10">
        <f t="shared" si="5"/>
        <v>0</v>
      </c>
    </row>
    <row r="72" spans="1:7" x14ac:dyDescent="0.25">
      <c r="A72" s="13">
        <v>6.4</v>
      </c>
      <c r="B72" s="7" t="s">
        <v>81</v>
      </c>
      <c r="C72" s="16" t="s">
        <v>14</v>
      </c>
      <c r="D72" s="16"/>
      <c r="E72" s="8">
        <v>100</v>
      </c>
      <c r="F72" s="9"/>
      <c r="G72" s="10">
        <f t="shared" si="5"/>
        <v>0</v>
      </c>
    </row>
    <row r="73" spans="1:7" x14ac:dyDescent="0.25">
      <c r="A73" s="13">
        <v>6.6</v>
      </c>
      <c r="B73" s="7" t="s">
        <v>82</v>
      </c>
      <c r="C73" s="16" t="s">
        <v>83</v>
      </c>
      <c r="D73" s="16"/>
      <c r="E73" s="8">
        <v>250</v>
      </c>
      <c r="F73" s="9"/>
      <c r="G73" s="10">
        <f t="shared" si="5"/>
        <v>0</v>
      </c>
    </row>
    <row r="74" spans="1:7" x14ac:dyDescent="0.25">
      <c r="A74" s="13">
        <v>6.7</v>
      </c>
      <c r="B74" s="7" t="s">
        <v>84</v>
      </c>
      <c r="C74" s="16" t="s">
        <v>14</v>
      </c>
      <c r="D74" s="16"/>
      <c r="E74" s="8">
        <v>400</v>
      </c>
      <c r="F74" s="9"/>
      <c r="G74" s="10">
        <f t="shared" si="5"/>
        <v>0</v>
      </c>
    </row>
    <row r="75" spans="1:7" x14ac:dyDescent="0.25">
      <c r="A75" s="13">
        <v>6.8</v>
      </c>
      <c r="B75" s="7" t="s">
        <v>85</v>
      </c>
      <c r="C75" s="16" t="s">
        <v>14</v>
      </c>
      <c r="D75" s="16"/>
      <c r="E75" s="8">
        <v>150</v>
      </c>
      <c r="F75" s="9"/>
      <c r="G75" s="10">
        <f t="shared" si="5"/>
        <v>0</v>
      </c>
    </row>
    <row r="76" spans="1:7" x14ac:dyDescent="0.25">
      <c r="A76" s="15">
        <v>6.1</v>
      </c>
      <c r="B76" s="7" t="s">
        <v>86</v>
      </c>
      <c r="C76" s="16" t="s">
        <v>14</v>
      </c>
      <c r="D76" s="16"/>
      <c r="E76" s="8">
        <v>150</v>
      </c>
      <c r="F76" s="9"/>
      <c r="G76" s="10">
        <f t="shared" si="5"/>
        <v>0</v>
      </c>
    </row>
    <row r="77" spans="1:7" x14ac:dyDescent="0.25">
      <c r="A77" s="13">
        <v>6.11</v>
      </c>
      <c r="B77" s="7" t="s">
        <v>87</v>
      </c>
      <c r="C77" s="16" t="s">
        <v>14</v>
      </c>
      <c r="D77" s="16"/>
      <c r="E77" s="8">
        <v>250</v>
      </c>
      <c r="F77" s="9"/>
      <c r="G77" s="10">
        <f t="shared" si="5"/>
        <v>0</v>
      </c>
    </row>
    <row r="78" spans="1:7" x14ac:dyDescent="0.25">
      <c r="A78" s="13">
        <v>6.12</v>
      </c>
      <c r="B78" s="7" t="s">
        <v>88</v>
      </c>
      <c r="C78" s="16" t="s">
        <v>14</v>
      </c>
      <c r="D78" s="16"/>
      <c r="E78" s="8">
        <v>250</v>
      </c>
      <c r="F78" s="9"/>
      <c r="G78" s="10">
        <f t="shared" si="5"/>
        <v>0</v>
      </c>
    </row>
    <row r="79" spans="1:7" x14ac:dyDescent="0.25">
      <c r="A79" s="13">
        <v>6.13</v>
      </c>
      <c r="B79" s="7" t="s">
        <v>89</v>
      </c>
      <c r="C79" s="16" t="s">
        <v>14</v>
      </c>
      <c r="D79" s="16"/>
      <c r="E79" s="8">
        <v>200</v>
      </c>
      <c r="F79" s="9"/>
      <c r="G79" s="10">
        <f t="shared" si="5"/>
        <v>0</v>
      </c>
    </row>
    <row r="80" spans="1:7" x14ac:dyDescent="0.25">
      <c r="A80" s="13">
        <v>6.14</v>
      </c>
      <c r="B80" s="7" t="s">
        <v>90</v>
      </c>
      <c r="C80" s="16" t="s">
        <v>14</v>
      </c>
      <c r="D80" s="16"/>
      <c r="E80" s="8">
        <v>200</v>
      </c>
      <c r="F80" s="9"/>
      <c r="G80" s="10">
        <f t="shared" si="5"/>
        <v>0</v>
      </c>
    </row>
    <row r="81" spans="1:7" x14ac:dyDescent="0.25">
      <c r="A81" s="13">
        <v>6.15</v>
      </c>
      <c r="B81" s="7" t="s">
        <v>91</v>
      </c>
      <c r="C81" s="16" t="s">
        <v>14</v>
      </c>
      <c r="D81" s="16"/>
      <c r="E81" s="8">
        <v>100</v>
      </c>
      <c r="F81" s="9"/>
      <c r="G81" s="10">
        <f t="shared" si="5"/>
        <v>0</v>
      </c>
    </row>
    <row r="82" spans="1:7" x14ac:dyDescent="0.25">
      <c r="A82" s="13">
        <v>6.16</v>
      </c>
      <c r="B82" s="7" t="s">
        <v>92</v>
      </c>
      <c r="C82" s="16" t="s">
        <v>14</v>
      </c>
      <c r="D82" s="16"/>
      <c r="E82" s="8">
        <v>250</v>
      </c>
      <c r="F82" s="9"/>
      <c r="G82" s="10">
        <f t="shared" si="5"/>
        <v>0</v>
      </c>
    </row>
    <row r="83" spans="1:7" x14ac:dyDescent="0.25">
      <c r="A83" s="41" t="s">
        <v>93</v>
      </c>
      <c r="B83" s="42"/>
      <c r="C83" s="42"/>
      <c r="D83" s="42"/>
      <c r="E83" s="42"/>
      <c r="F83" s="43"/>
      <c r="G83" s="12">
        <f>SUM(G69:G82)</f>
        <v>0</v>
      </c>
    </row>
    <row r="84" spans="1:7" ht="16.5" x14ac:dyDescent="0.25">
      <c r="A84" s="44" t="s">
        <v>94</v>
      </c>
      <c r="B84" s="45"/>
      <c r="C84" s="45"/>
      <c r="D84" s="45"/>
      <c r="E84" s="45"/>
      <c r="F84" s="46"/>
      <c r="G84" s="17">
        <f>SUM(G83+G67+G56+G30+G19+G12)</f>
        <v>0</v>
      </c>
    </row>
    <row r="85" spans="1:7" x14ac:dyDescent="0.25">
      <c r="A85" s="18"/>
      <c r="B85" s="19"/>
      <c r="C85" s="20"/>
      <c r="D85" s="21"/>
      <c r="E85" s="21"/>
      <c r="F85" s="22"/>
      <c r="G85" s="23"/>
    </row>
    <row r="86" spans="1:7" x14ac:dyDescent="0.25">
      <c r="A86" s="18"/>
      <c r="B86" s="24"/>
      <c r="C86" s="25"/>
      <c r="D86" s="18"/>
      <c r="E86" s="18"/>
      <c r="F86" s="23"/>
      <c r="G86" s="23"/>
    </row>
    <row r="87" spans="1:7" x14ac:dyDescent="0.25">
      <c r="A87" s="18"/>
      <c r="B87" s="26"/>
      <c r="C87" s="27"/>
      <c r="D87" s="27"/>
      <c r="E87" s="27"/>
      <c r="F87" s="28"/>
      <c r="G87" s="23"/>
    </row>
    <row r="88" spans="1:7" x14ac:dyDescent="0.25">
      <c r="A88" s="18"/>
      <c r="B88" s="26"/>
      <c r="C88" s="27"/>
      <c r="D88" s="27"/>
      <c r="E88" s="27"/>
      <c r="F88" s="28"/>
      <c r="G88" s="23"/>
    </row>
    <row r="89" spans="1:7" x14ac:dyDescent="0.25">
      <c r="A89" s="18"/>
      <c r="B89" s="29"/>
      <c r="C89" s="18"/>
      <c r="D89" s="18"/>
      <c r="E89" s="18"/>
      <c r="F89" s="23"/>
      <c r="G89" s="23"/>
    </row>
    <row r="90" spans="1:7" x14ac:dyDescent="0.25">
      <c r="A90" s="18"/>
      <c r="B90" s="29"/>
      <c r="C90" s="18"/>
      <c r="D90" s="18"/>
      <c r="E90" s="18"/>
      <c r="F90" s="23"/>
      <c r="G90" s="23"/>
    </row>
    <row r="91" spans="1:7" x14ac:dyDescent="0.25">
      <c r="A91" s="18"/>
      <c r="B91" s="29"/>
      <c r="C91" s="18"/>
      <c r="D91" s="18"/>
      <c r="E91" s="18"/>
      <c r="F91" s="23"/>
      <c r="G91" s="23"/>
    </row>
    <row r="92" spans="1:7" x14ac:dyDescent="0.25">
      <c r="A92" s="25"/>
      <c r="B92" s="24"/>
      <c r="C92" s="25"/>
      <c r="D92" s="25"/>
      <c r="E92" s="25"/>
      <c r="F92" s="30"/>
      <c r="G92" s="30"/>
    </row>
    <row r="93" spans="1:7" ht="20.25" x14ac:dyDescent="0.25">
      <c r="A93" s="31"/>
    </row>
  </sheetData>
  <mergeCells count="16">
    <mergeCell ref="A67:F67"/>
    <mergeCell ref="A68:G68"/>
    <mergeCell ref="A83:F83"/>
    <mergeCell ref="A84:F84"/>
    <mergeCell ref="A19:F19"/>
    <mergeCell ref="A20:G20"/>
    <mergeCell ref="A30:F30"/>
    <mergeCell ref="A31:G31"/>
    <mergeCell ref="A56:F56"/>
    <mergeCell ref="A57:G57"/>
    <mergeCell ref="A13:G13"/>
    <mergeCell ref="A1:E1"/>
    <mergeCell ref="F1:G1"/>
    <mergeCell ref="A2:G2"/>
    <mergeCell ref="A5:G5"/>
    <mergeCell ref="A12:F12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2018-05-21T09:07:47Z</dcterms:modified>
</cp:coreProperties>
</file>