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690" activeTab="0"/>
  </bookViews>
  <sheets>
    <sheet name="TEHNICHESKO_PREDLOJENIE" sheetId="1" r:id="rId1"/>
  </sheets>
  <definedNames>
    <definedName name="_xlnm.Print_Area" localSheetId="0">'TEHNICHESKO_PREDLOJENIE'!$A$1:$N$38</definedName>
  </definedNames>
  <calcPr fullCalcOnLoad="1"/>
</workbook>
</file>

<file path=xl/comments1.xml><?xml version="1.0" encoding="utf-8"?>
<comments xmlns="http://schemas.openxmlformats.org/spreadsheetml/2006/main">
  <authors>
    <author>Иван Петров</author>
  </authors>
  <commentList>
    <comment ref="J2" authorId="0">
      <text>
        <r>
          <rPr>
            <sz val="9"/>
            <rFont val="Tahoma"/>
            <family val="2"/>
          </rPr>
          <t>Наименованието на медикамента да се изпише само на БЪЛГАРСКИ ЕЗИК, като срещу генеричното наименование представете Вашето търговско наименование на продукта</t>
        </r>
      </text>
    </comment>
    <comment ref="N2" authorId="0">
      <text>
        <r>
          <rPr>
            <sz val="8"/>
            <rFont val="Tahoma"/>
            <family val="0"/>
          </rPr>
          <t xml:space="preserve">Напишете ДА или НЕ
</t>
        </r>
      </text>
    </comment>
  </commentList>
</comments>
</file>

<file path=xl/sharedStrings.xml><?xml version="1.0" encoding="utf-8"?>
<sst xmlns="http://schemas.openxmlformats.org/spreadsheetml/2006/main" count="179" uniqueCount="120">
  <si>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</si>
  <si>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</si>
  <si>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</si>
  <si>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</si>
  <si>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/>
  </si>
  <si>
    <t>L01AA01</t>
  </si>
  <si>
    <t>Cyclophosphamide</t>
  </si>
  <si>
    <t>Powder for solution for injection</t>
  </si>
  <si>
    <t>200</t>
  </si>
  <si>
    <t>mg</t>
  </si>
  <si>
    <t>10</t>
  </si>
  <si>
    <t>1</t>
  </si>
  <si>
    <t>L01AA09</t>
  </si>
  <si>
    <t>Bendamustine</t>
  </si>
  <si>
    <t>Powder for concentrate for solution for infusion</t>
  </si>
  <si>
    <t>2.5 mg/ ml</t>
  </si>
  <si>
    <t>L01BB05</t>
  </si>
  <si>
    <t>Fludarabine</t>
  </si>
  <si>
    <t>Powder for solution for injection/infusion</t>
  </si>
  <si>
    <t>50</t>
  </si>
  <si>
    <t>L01DB03</t>
  </si>
  <si>
    <t>Epirubicin</t>
  </si>
  <si>
    <t>Solution for injection</t>
  </si>
  <si>
    <t>2 mg/ml - 25 ml</t>
  </si>
  <si>
    <t>L01XC02</t>
  </si>
  <si>
    <t>Rituximab</t>
  </si>
  <si>
    <t>Concentrate for solution for infusion</t>
  </si>
  <si>
    <t>500 mg/50 ml</t>
  </si>
  <si>
    <t>100mg/10 ml</t>
  </si>
  <si>
    <t>L01CA01</t>
  </si>
  <si>
    <t>Vinblastine</t>
  </si>
  <si>
    <t>1 mg/ml - 10 ml</t>
  </si>
  <si>
    <t>L01BC01</t>
  </si>
  <si>
    <t>Cytarabine</t>
  </si>
  <si>
    <t>Solution for injection/infusion</t>
  </si>
  <si>
    <t>100 mg/ ml - 10 ml</t>
  </si>
  <si>
    <t>L01XX32</t>
  </si>
  <si>
    <t>Bortezomib</t>
  </si>
  <si>
    <t>3.5</t>
  </si>
  <si>
    <t>L03AA02</t>
  </si>
  <si>
    <t>Filgrastim</t>
  </si>
  <si>
    <t>30 MU (60 MU/ml) - 0,5 ml</t>
  </si>
  <si>
    <t>L03AB04</t>
  </si>
  <si>
    <t>Interferon alfa-2a</t>
  </si>
  <si>
    <t>solution for injection 
 pre-filled syringe + needle</t>
  </si>
  <si>
    <t>3</t>
  </si>
  <si>
    <t>MIU</t>
  </si>
  <si>
    <t>H02AB02</t>
  </si>
  <si>
    <t>Dexamethasone</t>
  </si>
  <si>
    <t>4 mg/ml - 1 ml</t>
  </si>
  <si>
    <t>M05BA08</t>
  </si>
  <si>
    <t>Zoledronic acid</t>
  </si>
  <si>
    <t>4 mg/5 ml</t>
  </si>
  <si>
    <t>N02AA05</t>
  </si>
  <si>
    <t>Oxycodone</t>
  </si>
  <si>
    <t>Prolonged release tablet</t>
  </si>
  <si>
    <t>20</t>
  </si>
  <si>
    <t>N02AB03</t>
  </si>
  <si>
    <t>Fentanyl</t>
  </si>
  <si>
    <t>Transdermal patch</t>
  </si>
  <si>
    <t>50 mcg/h</t>
  </si>
  <si>
    <t>vials</t>
  </si>
  <si>
    <t>L01CB01</t>
  </si>
  <si>
    <t>Etoposide</t>
  </si>
  <si>
    <t>20 mg/ml - 5 ml</t>
  </si>
  <si>
    <t>Capsule, hard</t>
  </si>
  <si>
    <t>Solution for infusion</t>
  </si>
  <si>
    <t>L03AA13</t>
  </si>
  <si>
    <t>Pegfilgrastim</t>
  </si>
  <si>
    <t>10 mg/ml-0.6 ml</t>
  </si>
  <si>
    <t>L01XE08</t>
  </si>
  <si>
    <t>Nilotinib</t>
  </si>
  <si>
    <t>150</t>
  </si>
  <si>
    <t>№ по ред</t>
  </si>
  <si>
    <t>B03XA01</t>
  </si>
  <si>
    <t>erythropoietin (Epoetin alfa)</t>
  </si>
  <si>
    <t>2000 IU/1 ml</t>
  </si>
  <si>
    <t>3000 IU/0,3 ml</t>
  </si>
  <si>
    <t>4000 IU/0,4 ml</t>
  </si>
  <si>
    <t>6000 IU/0.6 ml</t>
  </si>
  <si>
    <t>B03XA02</t>
  </si>
  <si>
    <t>Darbepoetin alfa</t>
  </si>
  <si>
    <t>60 mcg/0,3 ml</t>
  </si>
  <si>
    <t>mcg</t>
  </si>
  <si>
    <t>solution for injection in pre-filled syringe with needle guard</t>
  </si>
  <si>
    <t>40</t>
  </si>
  <si>
    <t>mcg/0,4 ml</t>
  </si>
  <si>
    <t>80</t>
  </si>
  <si>
    <t>B03XA03</t>
  </si>
  <si>
    <t>Methoxy polyethylene glycol-epoetin beta</t>
  </si>
  <si>
    <t>100 µg/0,3 ml</t>
  </si>
  <si>
    <t>75 µg/0,3 ml</t>
  </si>
  <si>
    <t>150 µg/0,3 ml</t>
  </si>
  <si>
    <t>B03AC02</t>
  </si>
  <si>
    <t>Saccharated iron oxide</t>
  </si>
  <si>
    <t>A11CC04</t>
  </si>
  <si>
    <t>Calcitriol</t>
  </si>
  <si>
    <t>Capsule, soft</t>
  </si>
  <si>
    <t>0.25</t>
  </si>
  <si>
    <t>H05BX01</t>
  </si>
  <si>
    <t>Cinacalcet</t>
  </si>
  <si>
    <t>Tablet</t>
  </si>
  <si>
    <t>30</t>
  </si>
  <si>
    <t>H05BX02</t>
  </si>
  <si>
    <t>Paricalcitol</t>
  </si>
  <si>
    <t>V03AE02</t>
  </si>
  <si>
    <t>Sevelamer</t>
  </si>
  <si>
    <t>Film coated tablet</t>
  </si>
  <si>
    <t>800</t>
  </si>
  <si>
    <t>обща стойност без ДДС</t>
  </si>
  <si>
    <t>Единичн цена за брой 
без ДДС</t>
  </si>
  <si>
    <t>Колич.за брой единица лекарствена форма за 2 години</t>
  </si>
  <si>
    <t xml:space="preserve">ОБОСОБЕНА ПОЗИЦИЯ №1 - ЛЕКАРСТВЕНИ ПРОДУКТИ ЗА ЛЕЧЕНИЕ НА ХЕМАТОЛОГИЧНИ ЗАБОЛЯВАНИЯ </t>
  </si>
  <si>
    <t xml:space="preserve">ОБОСОБЕНА ПОЗИЦИЯ №2 - 
ЛЕКАРСТВЕНИ ПРОДУКТИ ЗА ЛЕЧЕНИЕ НА ПАЦИЕНТИ С ТЕРМИНАЛНА БЪБРЕЧНА НЕДОСТАТЪЧНОСТ НА ХЕМОДИАЛИЗА </t>
  </si>
  <si>
    <t xml:space="preserve">Съдържание в опаковка </t>
  </si>
  <si>
    <t xml:space="preserve">Притежател на разрешението за употреба </t>
  </si>
  <si>
    <t>Фирма-производител и държава на производството</t>
  </si>
  <si>
    <t>Наличие на оторизация (да/не)</t>
  </si>
  <si>
    <t>Търговско наименование на предлагания продукт</t>
  </si>
  <si>
    <t xml:space="preserve"> ПРИЛОЖЕНИЕ №2А към Предложение за изпълнение на поръчката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</si>
</sst>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"/>
    <numFmt numFmtId="169" formatCode="0.000"/>
    <numFmt numFmtId="170" formatCode="0.0"/>
    <numFmt numFmtId="171" formatCode="0.00000000"/>
    <numFmt numFmtId="172" formatCode="0.0000000"/>
    <numFmt numFmtId="173" formatCode="0.000000"/>
    <numFmt numFmtId="174" formatCode="0.000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9"/>
      <name val="Tahoma"/>
      <family val="2"/>
    </font>
    <font>
      <sz val="8"/>
      <name val="Tahoma"/>
      <family val="0"/>
    </font>
    <font>
      <sz val="12"/>
      <color indexed="10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23" fillId="21" borderId="15" xfId="0" applyFont="1" applyFill="1" applyBorder="1" applyAlignment="1">
      <alignment vertical="center" wrapText="1"/>
    </xf>
    <xf numFmtId="0" fontId="21" fillId="24" borderId="16" xfId="65" applyFont="1" applyFill="1" applyBorder="1" applyAlignment="1">
      <alignment horizontal="center" vertical="center" wrapText="1"/>
      <protection/>
    </xf>
    <xf numFmtId="0" fontId="21" fillId="24" borderId="17" xfId="65" applyFont="1" applyFill="1" applyBorder="1" applyAlignment="1">
      <alignment horizontal="center" vertical="center" wrapText="1"/>
      <protection/>
    </xf>
    <xf numFmtId="0" fontId="21" fillId="24" borderId="18" xfId="65" applyFont="1" applyFill="1" applyBorder="1" applyAlignment="1">
      <alignment horizontal="center" vertical="center" wrapText="1"/>
      <protection/>
    </xf>
    <xf numFmtId="0" fontId="21" fillId="24" borderId="19" xfId="65" applyFont="1" applyFill="1" applyBorder="1" applyAlignment="1">
      <alignment horizontal="center" vertical="center" wrapText="1"/>
      <protection/>
    </xf>
    <xf numFmtId="169" fontId="21" fillId="24" borderId="18" xfId="65" applyNumberFormat="1" applyFont="1" applyFill="1" applyBorder="1" applyAlignment="1">
      <alignment horizontal="center" vertical="center" wrapText="1"/>
      <protection/>
    </xf>
    <xf numFmtId="0" fontId="24" fillId="24" borderId="18" xfId="66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7" fillId="0" borderId="0" xfId="0" applyFont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23" fillId="21" borderId="30" xfId="0" applyFont="1" applyFill="1" applyBorder="1" applyAlignment="1">
      <alignment vertical="center" wrapText="1"/>
    </xf>
    <xf numFmtId="0" fontId="23" fillId="21" borderId="31" xfId="0" applyFont="1" applyFill="1" applyBorder="1" applyAlignment="1">
      <alignment vertical="center" wrapText="1"/>
    </xf>
    <xf numFmtId="0" fontId="20" fillId="0" borderId="32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0" fontId="21" fillId="24" borderId="19" xfId="65" applyFont="1" applyFill="1" applyBorder="1" applyAlignment="1">
      <alignment horizontal="center" vertical="center" wrapText="1"/>
      <protection/>
    </xf>
    <xf numFmtId="0" fontId="21" fillId="24" borderId="17" xfId="65" applyFont="1" applyFill="1" applyBorder="1" applyAlignment="1">
      <alignment horizontal="center" vertical="center" wrapText="1"/>
      <protection/>
    </xf>
    <xf numFmtId="0" fontId="23" fillId="21" borderId="15" xfId="0" applyFont="1" applyFill="1" applyBorder="1" applyAlignment="1">
      <alignment horizontal="center" vertical="center" wrapText="1"/>
    </xf>
    <xf numFmtId="0" fontId="23" fillId="21" borderId="33" xfId="0" applyFont="1" applyFill="1" applyBorder="1" applyAlignment="1">
      <alignment horizontal="center" vertical="center" wrapText="1"/>
    </xf>
    <xf numFmtId="0" fontId="23" fillId="21" borderId="34" xfId="0" applyFont="1" applyFill="1" applyBorder="1" applyAlignment="1">
      <alignment horizontal="center" vertical="center" wrapText="1"/>
    </xf>
    <xf numFmtId="169" fontId="22" fillId="0" borderId="20" xfId="0" applyNumberFormat="1" applyFont="1" applyBorder="1" applyAlignment="1">
      <alignment horizontal="center"/>
    </xf>
    <xf numFmtId="169" fontId="22" fillId="0" borderId="21" xfId="0" applyNumberFormat="1" applyFont="1" applyBorder="1" applyAlignment="1">
      <alignment horizontal="center"/>
    </xf>
    <xf numFmtId="169" fontId="22" fillId="24" borderId="21" xfId="0" applyNumberFormat="1" applyFont="1" applyFill="1" applyBorder="1" applyAlignment="1">
      <alignment horizontal="center"/>
    </xf>
    <xf numFmtId="169" fontId="22" fillId="0" borderId="22" xfId="0" applyNumberFormat="1" applyFont="1" applyBorder="1" applyAlignment="1">
      <alignment horizontal="center"/>
    </xf>
    <xf numFmtId="169" fontId="22" fillId="0" borderId="24" xfId="0" applyNumberFormat="1" applyFont="1" applyBorder="1" applyAlignment="1">
      <alignment horizontal="center"/>
    </xf>
    <xf numFmtId="169" fontId="22" fillId="0" borderId="23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36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8" fillId="0" borderId="39" xfId="66" applyFont="1" applyBorder="1" applyAlignment="1">
      <alignment horizontal="center" wrapText="1"/>
      <protection/>
    </xf>
    <xf numFmtId="0" fontId="28" fillId="0" borderId="20" xfId="66" applyFont="1" applyBorder="1" applyAlignment="1">
      <alignment horizontal="center" wrapText="1"/>
      <protection/>
    </xf>
    <xf numFmtId="0" fontId="28" fillId="0" borderId="40" xfId="67" applyFont="1" applyBorder="1" applyAlignment="1">
      <alignment horizontal="center" wrapText="1"/>
      <protection/>
    </xf>
    <xf numFmtId="0" fontId="28" fillId="0" borderId="21" xfId="67" applyFont="1" applyBorder="1" applyAlignment="1">
      <alignment horizontal="center" wrapText="1"/>
      <protection/>
    </xf>
    <xf numFmtId="0" fontId="28" fillId="0" borderId="41" xfId="0" applyFont="1" applyBorder="1" applyAlignment="1">
      <alignment horizontal="center" wrapText="1"/>
    </xf>
    <xf numFmtId="0" fontId="28" fillId="0" borderId="40" xfId="68" applyFont="1" applyBorder="1" applyAlignment="1">
      <alignment horizontal="center" wrapText="1"/>
      <protection/>
    </xf>
    <xf numFmtId="0" fontId="28" fillId="0" borderId="21" xfId="68" applyFont="1" applyBorder="1" applyAlignment="1">
      <alignment horizontal="center" wrapText="1"/>
      <protection/>
    </xf>
    <xf numFmtId="0" fontId="28" fillId="0" borderId="40" xfId="69" applyFont="1" applyBorder="1" applyAlignment="1">
      <alignment horizontal="center" wrapText="1"/>
      <protection/>
    </xf>
    <xf numFmtId="0" fontId="28" fillId="0" borderId="21" xfId="69" applyFont="1" applyBorder="1" applyAlignment="1">
      <alignment horizontal="center" wrapText="1"/>
      <protection/>
    </xf>
    <xf numFmtId="0" fontId="28" fillId="0" borderId="40" xfId="70" applyFont="1" applyBorder="1" applyAlignment="1">
      <alignment horizontal="center" wrapText="1"/>
      <protection/>
    </xf>
    <xf numFmtId="0" fontId="28" fillId="0" borderId="21" xfId="70" applyFont="1" applyBorder="1" applyAlignment="1">
      <alignment horizontal="center" wrapText="1"/>
      <protection/>
    </xf>
    <xf numFmtId="0" fontId="28" fillId="0" borderId="40" xfId="71" applyFont="1" applyBorder="1" applyAlignment="1">
      <alignment horizontal="center" wrapText="1"/>
      <protection/>
    </xf>
    <xf numFmtId="0" fontId="28" fillId="0" borderId="21" xfId="71" applyFont="1" applyBorder="1" applyAlignment="1">
      <alignment horizontal="center" wrapText="1"/>
      <protection/>
    </xf>
    <xf numFmtId="0" fontId="28" fillId="0" borderId="40" xfId="72" applyFont="1" applyBorder="1" applyAlignment="1">
      <alignment horizontal="center" wrapText="1"/>
      <protection/>
    </xf>
    <xf numFmtId="0" fontId="28" fillId="0" borderId="21" xfId="72" applyFont="1" applyBorder="1" applyAlignment="1">
      <alignment horizontal="center" wrapText="1"/>
      <protection/>
    </xf>
    <xf numFmtId="0" fontId="28" fillId="0" borderId="40" xfId="56" applyFont="1" applyBorder="1" applyAlignment="1">
      <alignment horizontal="center" wrapText="1"/>
      <protection/>
    </xf>
    <xf numFmtId="0" fontId="28" fillId="0" borderId="21" xfId="56" applyFont="1" applyBorder="1" applyAlignment="1">
      <alignment horizontal="center" wrapText="1"/>
      <protection/>
    </xf>
    <xf numFmtId="0" fontId="28" fillId="0" borderId="40" xfId="58" applyFont="1" applyBorder="1" applyAlignment="1">
      <alignment horizontal="center" wrapText="1"/>
      <protection/>
    </xf>
    <xf numFmtId="0" fontId="28" fillId="0" borderId="21" xfId="58" applyFont="1" applyBorder="1" applyAlignment="1">
      <alignment horizontal="center" wrapText="1"/>
      <protection/>
    </xf>
    <xf numFmtId="0" fontId="28" fillId="0" borderId="40" xfId="59" applyFont="1" applyBorder="1" applyAlignment="1">
      <alignment horizontal="center" wrapText="1"/>
      <protection/>
    </xf>
    <xf numFmtId="0" fontId="28" fillId="0" borderId="21" xfId="59" applyFont="1" applyBorder="1" applyAlignment="1">
      <alignment horizontal="center" wrapText="1"/>
      <protection/>
    </xf>
    <xf numFmtId="0" fontId="28" fillId="0" borderId="40" xfId="60" applyFont="1" applyBorder="1" applyAlignment="1">
      <alignment horizontal="center" wrapText="1"/>
      <protection/>
    </xf>
    <xf numFmtId="0" fontId="28" fillId="0" borderId="21" xfId="60" applyFont="1" applyBorder="1" applyAlignment="1">
      <alignment horizontal="center" wrapText="1"/>
      <protection/>
    </xf>
    <xf numFmtId="0" fontId="28" fillId="24" borderId="40" xfId="61" applyFont="1" applyFill="1" applyBorder="1" applyAlignment="1">
      <alignment horizontal="center" wrapText="1"/>
      <protection/>
    </xf>
    <xf numFmtId="0" fontId="28" fillId="24" borderId="21" xfId="61" applyFont="1" applyFill="1" applyBorder="1" applyAlignment="1">
      <alignment horizontal="center" wrapText="1"/>
      <protection/>
    </xf>
    <xf numFmtId="0" fontId="28" fillId="0" borderId="40" xfId="62" applyFont="1" applyBorder="1" applyAlignment="1">
      <alignment horizontal="center" wrapText="1"/>
      <protection/>
    </xf>
    <xf numFmtId="0" fontId="28" fillId="0" borderId="21" xfId="62" applyFont="1" applyBorder="1" applyAlignment="1">
      <alignment horizontal="center" wrapText="1"/>
      <protection/>
    </xf>
    <xf numFmtId="0" fontId="28" fillId="24" borderId="40" xfId="63" applyFont="1" applyFill="1" applyBorder="1" applyAlignment="1">
      <alignment horizontal="center" wrapText="1"/>
      <protection/>
    </xf>
    <xf numFmtId="0" fontId="28" fillId="24" borderId="21" xfId="63" applyFont="1" applyFill="1" applyBorder="1" applyAlignment="1">
      <alignment horizontal="center" wrapText="1"/>
      <protection/>
    </xf>
    <xf numFmtId="0" fontId="28" fillId="0" borderId="40" xfId="0" applyFont="1" applyBorder="1" applyAlignment="1">
      <alignment horizontal="center" wrapText="1"/>
    </xf>
    <xf numFmtId="0" fontId="28" fillId="0" borderId="40" xfId="64" applyFont="1" applyBorder="1" applyAlignment="1">
      <alignment horizontal="center" wrapText="1"/>
      <protection/>
    </xf>
    <xf numFmtId="0" fontId="28" fillId="0" borderId="21" xfId="64" applyFont="1" applyBorder="1" applyAlignment="1">
      <alignment horizontal="center" wrapText="1"/>
      <protection/>
    </xf>
    <xf numFmtId="0" fontId="28" fillId="0" borderId="42" xfId="0" applyFont="1" applyBorder="1" applyAlignment="1">
      <alignment horizontal="center" wrapText="1"/>
    </xf>
    <xf numFmtId="0" fontId="30" fillId="24" borderId="43" xfId="0" applyFont="1" applyFill="1" applyBorder="1" applyAlignment="1">
      <alignment horizontal="center" vertical="center" wrapText="1"/>
    </xf>
    <xf numFmtId="0" fontId="30" fillId="24" borderId="30" xfId="66" applyFont="1" applyFill="1" applyBorder="1" applyAlignment="1">
      <alignment horizontal="center" vertical="center" wrapText="1"/>
      <protection/>
    </xf>
    <xf numFmtId="0" fontId="30" fillId="24" borderId="30" xfId="66" applyFont="1" applyFill="1" applyBorder="1" applyAlignment="1">
      <alignment horizontal="center" vertical="center" wrapText="1"/>
      <protection/>
    </xf>
    <xf numFmtId="0" fontId="30" fillId="24" borderId="30" xfId="0" applyFont="1" applyFill="1" applyBorder="1" applyAlignment="1">
      <alignment horizontal="center" vertical="center" wrapText="1"/>
    </xf>
    <xf numFmtId="0" fontId="30" fillId="24" borderId="31" xfId="0" applyFont="1" applyFill="1" applyBorder="1" applyAlignment="1">
      <alignment horizontal="center" vertical="center" wrapText="1"/>
    </xf>
    <xf numFmtId="0" fontId="23" fillId="21" borderId="44" xfId="0" applyFont="1" applyFill="1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4" xfId="0" applyBorder="1" applyAlignment="1">
      <alignment horizontal="center"/>
    </xf>
    <xf numFmtId="0" fontId="28" fillId="0" borderId="43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169" fontId="22" fillId="0" borderId="30" xfId="0" applyNumberFormat="1" applyFon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0" fillId="0" borderId="50" xfId="0" applyBorder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10" xfId="56"/>
    <cellStyle name="Нормален 11" xfId="57"/>
    <cellStyle name="Нормален 12" xfId="58"/>
    <cellStyle name="Нормален 13" xfId="59"/>
    <cellStyle name="Нормален 14" xfId="60"/>
    <cellStyle name="Нормален 15" xfId="61"/>
    <cellStyle name="Нормален 16" xfId="62"/>
    <cellStyle name="Нормален 17" xfId="63"/>
    <cellStyle name="Нормален 18" xfId="64"/>
    <cellStyle name="Нормален 2" xfId="65"/>
    <cellStyle name="Нормален 3" xfId="66"/>
    <cellStyle name="Нормален 4" xfId="67"/>
    <cellStyle name="Нормален 5" xfId="68"/>
    <cellStyle name="Нормален 6" xfId="69"/>
    <cellStyle name="Нормален 7" xfId="70"/>
    <cellStyle name="Нормален 8" xfId="71"/>
    <cellStyle name="Нормален 9" xfId="72"/>
    <cellStyle name="Обяснителен текст" xfId="73"/>
    <cellStyle name="Предупредителен текст" xfId="74"/>
    <cellStyle name="Percent" xfId="75"/>
    <cellStyle name="Свързана клетка" xfId="76"/>
    <cellStyle name="Сума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60" zoomScalePageLayoutView="0" workbookViewId="0" topLeftCell="A23">
      <selection activeCell="A29" sqref="A29:N38"/>
    </sheetView>
  </sheetViews>
  <sheetFormatPr defaultColWidth="9.140625" defaultRowHeight="15"/>
  <cols>
    <col min="1" max="1" width="10.28125" style="0" customWidth="1"/>
    <col min="2" max="2" width="11.28125" style="0" customWidth="1"/>
    <col min="3" max="3" width="15.00390625" style="0" customWidth="1"/>
    <col min="4" max="4" width="13.28125" style="0" customWidth="1"/>
    <col min="5" max="5" width="13.00390625" style="0" customWidth="1"/>
    <col min="7" max="7" width="12.57421875" style="0" customWidth="1"/>
    <col min="8" max="8" width="11.421875" style="2" customWidth="1"/>
    <col min="9" max="10" width="15.28125" style="0" customWidth="1"/>
    <col min="11" max="11" width="12.140625" style="0" customWidth="1"/>
    <col min="12" max="12" width="17.57421875" style="0" customWidth="1"/>
    <col min="13" max="13" width="12.00390625" style="0" customWidth="1"/>
    <col min="14" max="14" width="13.8515625" style="0" customWidth="1"/>
  </cols>
  <sheetData>
    <row r="1" spans="1:11" ht="31.5" customHeight="1" thickBot="1">
      <c r="A1" s="37" t="s">
        <v>119</v>
      </c>
      <c r="B1" s="38"/>
      <c r="C1" s="38"/>
      <c r="D1" s="38"/>
      <c r="E1" s="38"/>
      <c r="F1" s="38"/>
      <c r="G1" s="38"/>
      <c r="H1" s="38"/>
      <c r="I1" s="38"/>
      <c r="K1" s="25"/>
    </row>
    <row r="2" spans="1:14" s="3" customFormat="1" ht="120.75" customHeight="1" thickBot="1">
      <c r="A2" s="11" t="s">
        <v>73</v>
      </c>
      <c r="B2" s="12" t="s">
        <v>0</v>
      </c>
      <c r="C2" s="13" t="s">
        <v>1</v>
      </c>
      <c r="D2" s="13" t="s">
        <v>2</v>
      </c>
      <c r="E2" s="39" t="s">
        <v>3</v>
      </c>
      <c r="F2" s="40"/>
      <c r="G2" s="16" t="s">
        <v>111</v>
      </c>
      <c r="H2" s="15" t="s">
        <v>110</v>
      </c>
      <c r="I2" s="14" t="s">
        <v>109</v>
      </c>
      <c r="J2" s="94" t="s">
        <v>118</v>
      </c>
      <c r="K2" s="95" t="s">
        <v>114</v>
      </c>
      <c r="L2" s="96" t="s">
        <v>115</v>
      </c>
      <c r="M2" s="97" t="s">
        <v>116</v>
      </c>
      <c r="N2" s="98" t="s">
        <v>117</v>
      </c>
    </row>
    <row r="3" spans="1:14" s="9" customFormat="1" ht="34.5" customHeight="1" thickBot="1">
      <c r="A3" s="10"/>
      <c r="B3" s="41" t="s">
        <v>112</v>
      </c>
      <c r="C3" s="42"/>
      <c r="D3" s="42"/>
      <c r="E3" s="42"/>
      <c r="F3" s="42"/>
      <c r="G3" s="42"/>
      <c r="H3" s="42"/>
      <c r="I3" s="42"/>
      <c r="J3" s="10"/>
      <c r="K3" s="10"/>
      <c r="L3" s="10"/>
      <c r="M3" s="10"/>
      <c r="N3" s="99"/>
    </row>
    <row r="4" spans="1:14" s="1" customFormat="1" ht="51" customHeight="1">
      <c r="A4" s="7">
        <v>1</v>
      </c>
      <c r="B4" s="61" t="s">
        <v>5</v>
      </c>
      <c r="C4" s="62" t="s">
        <v>6</v>
      </c>
      <c r="D4" s="62" t="s">
        <v>7</v>
      </c>
      <c r="E4" s="62" t="s">
        <v>8</v>
      </c>
      <c r="F4" s="62" t="s">
        <v>9</v>
      </c>
      <c r="G4" s="17">
        <v>6000</v>
      </c>
      <c r="H4" s="44">
        <v>4.312</v>
      </c>
      <c r="I4" s="26">
        <f>G4*H4</f>
        <v>25872</v>
      </c>
      <c r="J4" s="32"/>
      <c r="K4" s="32"/>
      <c r="L4" s="32"/>
      <c r="M4" s="32"/>
      <c r="N4" s="100"/>
    </row>
    <row r="5" spans="1:14" ht="66" customHeight="1">
      <c r="A5" s="5">
        <v>2</v>
      </c>
      <c r="B5" s="63" t="s">
        <v>12</v>
      </c>
      <c r="C5" s="64" t="s">
        <v>13</v>
      </c>
      <c r="D5" s="64" t="s">
        <v>14</v>
      </c>
      <c r="E5" s="64" t="s">
        <v>15</v>
      </c>
      <c r="F5" s="65" t="s">
        <v>9</v>
      </c>
      <c r="G5" s="18">
        <v>400</v>
      </c>
      <c r="H5" s="45">
        <v>254.275</v>
      </c>
      <c r="I5" s="26">
        <f aca="true" t="shared" si="0" ref="I5:I22">G5*H5</f>
        <v>101710</v>
      </c>
      <c r="J5" s="31"/>
      <c r="K5" s="31"/>
      <c r="L5" s="31"/>
      <c r="M5" s="31"/>
      <c r="N5" s="101"/>
    </row>
    <row r="6" spans="1:14" ht="72.75" customHeight="1">
      <c r="A6" s="5">
        <v>3</v>
      </c>
      <c r="B6" s="66" t="s">
        <v>16</v>
      </c>
      <c r="C6" s="67" t="s">
        <v>17</v>
      </c>
      <c r="D6" s="67" t="s">
        <v>18</v>
      </c>
      <c r="E6" s="67" t="s">
        <v>19</v>
      </c>
      <c r="F6" s="67" t="s">
        <v>9</v>
      </c>
      <c r="G6" s="18">
        <v>720</v>
      </c>
      <c r="H6" s="45">
        <v>101.233</v>
      </c>
      <c r="I6" s="26">
        <f t="shared" si="0"/>
        <v>72887.76000000001</v>
      </c>
      <c r="J6" s="31"/>
      <c r="K6" s="31"/>
      <c r="L6" s="31"/>
      <c r="M6" s="31"/>
      <c r="N6" s="101"/>
    </row>
    <row r="7" spans="1:14" ht="46.5" customHeight="1">
      <c r="A7" s="5">
        <v>4</v>
      </c>
      <c r="B7" s="68" t="s">
        <v>20</v>
      </c>
      <c r="C7" s="69" t="s">
        <v>21</v>
      </c>
      <c r="D7" s="69" t="s">
        <v>22</v>
      </c>
      <c r="E7" s="69" t="s">
        <v>23</v>
      </c>
      <c r="F7" s="69" t="s">
        <v>9</v>
      </c>
      <c r="G7" s="18">
        <v>800</v>
      </c>
      <c r="H7" s="45">
        <v>36.108</v>
      </c>
      <c r="I7" s="26">
        <f t="shared" si="0"/>
        <v>28886.399999999998</v>
      </c>
      <c r="J7" s="31"/>
      <c r="K7" s="31"/>
      <c r="L7" s="31"/>
      <c r="M7" s="31"/>
      <c r="N7" s="101"/>
    </row>
    <row r="8" spans="1:14" ht="57" customHeight="1">
      <c r="A8" s="5">
        <v>5</v>
      </c>
      <c r="B8" s="70" t="s">
        <v>24</v>
      </c>
      <c r="C8" s="71" t="s">
        <v>25</v>
      </c>
      <c r="D8" s="71" t="s">
        <v>26</v>
      </c>
      <c r="E8" s="71" t="s">
        <v>27</v>
      </c>
      <c r="F8" s="65" t="s">
        <v>4</v>
      </c>
      <c r="G8" s="18">
        <v>240</v>
      </c>
      <c r="H8" s="45">
        <v>1496.433</v>
      </c>
      <c r="I8" s="26">
        <f t="shared" si="0"/>
        <v>359143.92</v>
      </c>
      <c r="J8" s="31"/>
      <c r="K8" s="31"/>
      <c r="L8" s="31"/>
      <c r="M8" s="31"/>
      <c r="N8" s="101"/>
    </row>
    <row r="9" spans="1:14" ht="54" customHeight="1">
      <c r="A9" s="5">
        <v>6</v>
      </c>
      <c r="B9" s="72" t="s">
        <v>24</v>
      </c>
      <c r="C9" s="73" t="s">
        <v>25</v>
      </c>
      <c r="D9" s="73" t="s">
        <v>26</v>
      </c>
      <c r="E9" s="73" t="s">
        <v>28</v>
      </c>
      <c r="F9" s="73" t="s">
        <v>61</v>
      </c>
      <c r="G9" s="19">
        <v>120</v>
      </c>
      <c r="H9" s="45">
        <v>299.288</v>
      </c>
      <c r="I9" s="26">
        <f t="shared" si="0"/>
        <v>35914.56</v>
      </c>
      <c r="J9" s="31"/>
      <c r="K9" s="31"/>
      <c r="L9" s="31"/>
      <c r="M9" s="31"/>
      <c r="N9" s="101"/>
    </row>
    <row r="10" spans="1:14" ht="42" customHeight="1">
      <c r="A10" s="5">
        <v>7</v>
      </c>
      <c r="B10" s="74" t="s">
        <v>29</v>
      </c>
      <c r="C10" s="75" t="s">
        <v>30</v>
      </c>
      <c r="D10" s="75" t="s">
        <v>22</v>
      </c>
      <c r="E10" s="75" t="s">
        <v>31</v>
      </c>
      <c r="F10" s="75" t="s">
        <v>4</v>
      </c>
      <c r="G10" s="18">
        <v>600</v>
      </c>
      <c r="H10" s="45">
        <v>16.292</v>
      </c>
      <c r="I10" s="26">
        <f t="shared" si="0"/>
        <v>9775.2</v>
      </c>
      <c r="J10" s="31"/>
      <c r="K10" s="31"/>
      <c r="L10" s="31"/>
      <c r="M10" s="31"/>
      <c r="N10" s="101"/>
    </row>
    <row r="11" spans="1:14" ht="48.75" customHeight="1">
      <c r="A11" s="5">
        <v>8</v>
      </c>
      <c r="B11" s="76" t="s">
        <v>32</v>
      </c>
      <c r="C11" s="77" t="s">
        <v>33</v>
      </c>
      <c r="D11" s="77" t="s">
        <v>34</v>
      </c>
      <c r="E11" s="77" t="s">
        <v>35</v>
      </c>
      <c r="F11" s="77" t="s">
        <v>9</v>
      </c>
      <c r="G11" s="18">
        <v>200</v>
      </c>
      <c r="H11" s="45">
        <v>26.6</v>
      </c>
      <c r="I11" s="26">
        <f t="shared" si="0"/>
        <v>5320</v>
      </c>
      <c r="J11" s="31"/>
      <c r="K11" s="31"/>
      <c r="L11" s="31"/>
      <c r="M11" s="31"/>
      <c r="N11" s="101"/>
    </row>
    <row r="12" spans="1:14" ht="52.5" customHeight="1">
      <c r="A12" s="5">
        <v>9</v>
      </c>
      <c r="B12" s="78" t="s">
        <v>36</v>
      </c>
      <c r="C12" s="79" t="s">
        <v>37</v>
      </c>
      <c r="D12" s="79" t="s">
        <v>7</v>
      </c>
      <c r="E12" s="79" t="s">
        <v>38</v>
      </c>
      <c r="F12" s="79" t="s">
        <v>9</v>
      </c>
      <c r="G12" s="18">
        <v>300</v>
      </c>
      <c r="H12" s="45">
        <v>842.242</v>
      </c>
      <c r="I12" s="26">
        <f t="shared" si="0"/>
        <v>252672.59999999998</v>
      </c>
      <c r="J12" s="31"/>
      <c r="K12" s="31"/>
      <c r="L12" s="31"/>
      <c r="M12" s="31"/>
      <c r="N12" s="101"/>
    </row>
    <row r="13" spans="1:14" ht="59.25" customHeight="1">
      <c r="A13" s="5">
        <v>10</v>
      </c>
      <c r="B13" s="80" t="s">
        <v>39</v>
      </c>
      <c r="C13" s="81" t="s">
        <v>40</v>
      </c>
      <c r="D13" s="81" t="s">
        <v>34</v>
      </c>
      <c r="E13" s="81" t="s">
        <v>41</v>
      </c>
      <c r="F13" s="65" t="s">
        <v>4</v>
      </c>
      <c r="G13" s="18">
        <v>400</v>
      </c>
      <c r="H13" s="45">
        <v>38.853</v>
      </c>
      <c r="I13" s="26">
        <f t="shared" si="0"/>
        <v>15541.2</v>
      </c>
      <c r="J13" s="31"/>
      <c r="K13" s="31"/>
      <c r="L13" s="31"/>
      <c r="M13" s="31"/>
      <c r="N13" s="101"/>
    </row>
    <row r="14" spans="1:14" ht="79.5" customHeight="1">
      <c r="A14" s="5">
        <v>11</v>
      </c>
      <c r="B14" s="82" t="s">
        <v>42</v>
      </c>
      <c r="C14" s="83" t="s">
        <v>43</v>
      </c>
      <c r="D14" s="83" t="s">
        <v>44</v>
      </c>
      <c r="E14" s="83" t="s">
        <v>45</v>
      </c>
      <c r="F14" s="83" t="s">
        <v>46</v>
      </c>
      <c r="G14" s="18">
        <v>720</v>
      </c>
      <c r="H14" s="45">
        <v>19.95</v>
      </c>
      <c r="I14" s="26">
        <f t="shared" si="0"/>
        <v>14364</v>
      </c>
      <c r="J14" s="31"/>
      <c r="K14" s="31"/>
      <c r="L14" s="31"/>
      <c r="M14" s="31"/>
      <c r="N14" s="101"/>
    </row>
    <row r="15" spans="1:14" ht="49.5" customHeight="1">
      <c r="A15" s="5">
        <v>12</v>
      </c>
      <c r="B15" s="84" t="s">
        <v>47</v>
      </c>
      <c r="C15" s="85" t="s">
        <v>48</v>
      </c>
      <c r="D15" s="85" t="s">
        <v>22</v>
      </c>
      <c r="E15" s="85" t="s">
        <v>49</v>
      </c>
      <c r="F15" s="85" t="s">
        <v>4</v>
      </c>
      <c r="G15" s="20">
        <v>40000</v>
      </c>
      <c r="H15" s="46">
        <v>0.33</v>
      </c>
      <c r="I15" s="26">
        <f t="shared" si="0"/>
        <v>13200</v>
      </c>
      <c r="J15" s="31"/>
      <c r="K15" s="31"/>
      <c r="L15" s="31"/>
      <c r="M15" s="31"/>
      <c r="N15" s="101"/>
    </row>
    <row r="16" spans="1:14" ht="54" customHeight="1">
      <c r="A16" s="5">
        <v>13</v>
      </c>
      <c r="B16" s="86" t="s">
        <v>50</v>
      </c>
      <c r="C16" s="87" t="s">
        <v>51</v>
      </c>
      <c r="D16" s="87" t="s">
        <v>26</v>
      </c>
      <c r="E16" s="87" t="s">
        <v>52</v>
      </c>
      <c r="F16" s="87" t="s">
        <v>9</v>
      </c>
      <c r="G16" s="18">
        <v>300</v>
      </c>
      <c r="H16" s="45">
        <v>19.092</v>
      </c>
      <c r="I16" s="26">
        <f t="shared" si="0"/>
        <v>5727.599999999999</v>
      </c>
      <c r="J16" s="31"/>
      <c r="K16" s="31"/>
      <c r="L16" s="31"/>
      <c r="M16" s="31"/>
      <c r="N16" s="101"/>
    </row>
    <row r="17" spans="1:14" ht="57" customHeight="1">
      <c r="A17" s="5">
        <v>14</v>
      </c>
      <c r="B17" s="88" t="s">
        <v>53</v>
      </c>
      <c r="C17" s="89" t="s">
        <v>54</v>
      </c>
      <c r="D17" s="89" t="s">
        <v>55</v>
      </c>
      <c r="E17" s="89" t="s">
        <v>56</v>
      </c>
      <c r="F17" s="89" t="s">
        <v>9</v>
      </c>
      <c r="G17" s="20">
        <v>2400</v>
      </c>
      <c r="H17" s="46">
        <v>0.283</v>
      </c>
      <c r="I17" s="26">
        <f t="shared" si="0"/>
        <v>679.1999999999999</v>
      </c>
      <c r="J17" s="31"/>
      <c r="K17" s="31"/>
      <c r="L17" s="31"/>
      <c r="M17" s="31"/>
      <c r="N17" s="101"/>
    </row>
    <row r="18" spans="1:14" ht="41.25" customHeight="1">
      <c r="A18" s="5">
        <v>15</v>
      </c>
      <c r="B18" s="90" t="s">
        <v>53</v>
      </c>
      <c r="C18" s="53" t="s">
        <v>54</v>
      </c>
      <c r="D18" s="53" t="s">
        <v>65</v>
      </c>
      <c r="E18" s="53" t="s">
        <v>10</v>
      </c>
      <c r="F18" s="53" t="s">
        <v>9</v>
      </c>
      <c r="G18" s="18">
        <v>2000</v>
      </c>
      <c r="H18" s="45">
        <v>0.142</v>
      </c>
      <c r="I18" s="26">
        <f t="shared" si="0"/>
        <v>284</v>
      </c>
      <c r="J18" s="31"/>
      <c r="K18" s="31"/>
      <c r="L18" s="31"/>
      <c r="M18" s="31"/>
      <c r="N18" s="101"/>
    </row>
    <row r="19" spans="1:14" ht="40.5" customHeight="1">
      <c r="A19" s="5">
        <v>16</v>
      </c>
      <c r="B19" s="91" t="s">
        <v>57</v>
      </c>
      <c r="C19" s="92" t="s">
        <v>58</v>
      </c>
      <c r="D19" s="92" t="s">
        <v>59</v>
      </c>
      <c r="E19" s="92" t="s">
        <v>60</v>
      </c>
      <c r="F19" s="92" t="s">
        <v>4</v>
      </c>
      <c r="G19" s="18">
        <v>200</v>
      </c>
      <c r="H19" s="45">
        <v>4.472</v>
      </c>
      <c r="I19" s="26">
        <f t="shared" si="0"/>
        <v>894.4000000000001</v>
      </c>
      <c r="J19" s="31"/>
      <c r="K19" s="31"/>
      <c r="L19" s="31"/>
      <c r="M19" s="31"/>
      <c r="N19" s="101"/>
    </row>
    <row r="20" spans="1:14" ht="44.25" customHeight="1">
      <c r="A20" s="5">
        <v>17</v>
      </c>
      <c r="B20" s="90" t="s">
        <v>62</v>
      </c>
      <c r="C20" s="53" t="s">
        <v>63</v>
      </c>
      <c r="D20" s="53" t="s">
        <v>66</v>
      </c>
      <c r="E20" s="53" t="s">
        <v>64</v>
      </c>
      <c r="F20" s="53" t="s">
        <v>4</v>
      </c>
      <c r="G20" s="21">
        <v>300</v>
      </c>
      <c r="H20" s="45">
        <v>54.05</v>
      </c>
      <c r="I20" s="26">
        <f t="shared" si="0"/>
        <v>16215</v>
      </c>
      <c r="J20" s="31"/>
      <c r="K20" s="31"/>
      <c r="L20" s="31"/>
      <c r="M20" s="31"/>
      <c r="N20" s="101"/>
    </row>
    <row r="21" spans="1:14" ht="52.5" customHeight="1">
      <c r="A21" s="5">
        <v>18</v>
      </c>
      <c r="B21" s="90" t="s">
        <v>67</v>
      </c>
      <c r="C21" s="53" t="s">
        <v>68</v>
      </c>
      <c r="D21" s="53" t="s">
        <v>22</v>
      </c>
      <c r="E21" s="53" t="s">
        <v>69</v>
      </c>
      <c r="F21" s="53" t="s">
        <v>9</v>
      </c>
      <c r="G21" s="21">
        <v>20</v>
      </c>
      <c r="H21" s="45">
        <v>1253.75</v>
      </c>
      <c r="I21" s="26">
        <f t="shared" si="0"/>
        <v>25075</v>
      </c>
      <c r="J21" s="31"/>
      <c r="K21" s="31"/>
      <c r="L21" s="31"/>
      <c r="M21" s="31"/>
      <c r="N21" s="101"/>
    </row>
    <row r="22" spans="1:14" ht="65.25" customHeight="1" thickBot="1">
      <c r="A22" s="6">
        <v>19</v>
      </c>
      <c r="B22" s="93" t="s">
        <v>70</v>
      </c>
      <c r="C22" s="60" t="s">
        <v>71</v>
      </c>
      <c r="D22" s="60" t="s">
        <v>65</v>
      </c>
      <c r="E22" s="60" t="s">
        <v>72</v>
      </c>
      <c r="F22" s="60" t="s">
        <v>9</v>
      </c>
      <c r="G22" s="22">
        <v>224</v>
      </c>
      <c r="H22" s="47">
        <v>37.761</v>
      </c>
      <c r="I22" s="27">
        <f t="shared" si="0"/>
        <v>8458.464</v>
      </c>
      <c r="J22" s="33"/>
      <c r="K22" s="33"/>
      <c r="L22" s="33"/>
      <c r="M22" s="33"/>
      <c r="N22" s="102"/>
    </row>
    <row r="23" spans="1:14" ht="50.25" customHeight="1" thickBot="1">
      <c r="A23" s="10"/>
      <c r="B23" s="41" t="s">
        <v>113</v>
      </c>
      <c r="C23" s="42"/>
      <c r="D23" s="42"/>
      <c r="E23" s="42"/>
      <c r="F23" s="42"/>
      <c r="G23" s="42"/>
      <c r="H23" s="42"/>
      <c r="I23" s="43"/>
      <c r="J23" s="35"/>
      <c r="K23" s="35"/>
      <c r="L23" s="35"/>
      <c r="M23" s="35"/>
      <c r="N23" s="36"/>
    </row>
    <row r="24" spans="1:14" ht="44.25" customHeight="1">
      <c r="A24" s="7">
        <v>20</v>
      </c>
      <c r="B24" s="50" t="s">
        <v>74</v>
      </c>
      <c r="C24" s="51" t="s">
        <v>75</v>
      </c>
      <c r="D24" s="51" t="s">
        <v>22</v>
      </c>
      <c r="E24" s="51" t="s">
        <v>76</v>
      </c>
      <c r="F24" s="51"/>
      <c r="G24" s="17">
        <v>4020</v>
      </c>
      <c r="H24" s="44">
        <v>13.967</v>
      </c>
      <c r="I24" s="27">
        <f>G24*H24</f>
        <v>56147.340000000004</v>
      </c>
      <c r="J24" s="34"/>
      <c r="K24" s="34"/>
      <c r="L24" s="34"/>
      <c r="M24" s="34"/>
      <c r="N24" s="103"/>
    </row>
    <row r="25" spans="1:14" ht="42.75" customHeight="1">
      <c r="A25" s="5">
        <v>21</v>
      </c>
      <c r="B25" s="52" t="s">
        <v>74</v>
      </c>
      <c r="C25" s="53" t="s">
        <v>75</v>
      </c>
      <c r="D25" s="53" t="s">
        <v>22</v>
      </c>
      <c r="E25" s="53" t="s">
        <v>77</v>
      </c>
      <c r="F25" s="54"/>
      <c r="G25" s="18">
        <v>2040</v>
      </c>
      <c r="H25" s="45">
        <v>20.949</v>
      </c>
      <c r="I25" s="28">
        <f aca="true" t="shared" si="1" ref="I25:I38">G25*H25</f>
        <v>42735.96000000001</v>
      </c>
      <c r="J25" s="31"/>
      <c r="K25" s="31"/>
      <c r="L25" s="31"/>
      <c r="M25" s="31"/>
      <c r="N25" s="101"/>
    </row>
    <row r="26" spans="1:14" ht="44.25" customHeight="1">
      <c r="A26" s="5">
        <v>22</v>
      </c>
      <c r="B26" s="52" t="s">
        <v>74</v>
      </c>
      <c r="C26" s="53" t="s">
        <v>75</v>
      </c>
      <c r="D26" s="53" t="s">
        <v>22</v>
      </c>
      <c r="E26" s="53" t="s">
        <v>78</v>
      </c>
      <c r="F26" s="54"/>
      <c r="G26" s="18">
        <v>4620</v>
      </c>
      <c r="H26" s="45">
        <v>27.932</v>
      </c>
      <c r="I26" s="28">
        <f t="shared" si="1"/>
        <v>129045.84</v>
      </c>
      <c r="J26" s="31"/>
      <c r="K26" s="31"/>
      <c r="L26" s="31"/>
      <c r="M26" s="31"/>
      <c r="N26" s="101"/>
    </row>
    <row r="27" spans="1:14" ht="51" customHeight="1" thickBot="1">
      <c r="A27" s="8">
        <v>23</v>
      </c>
      <c r="B27" s="55" t="s">
        <v>74</v>
      </c>
      <c r="C27" s="56" t="s">
        <v>75</v>
      </c>
      <c r="D27" s="56" t="s">
        <v>22</v>
      </c>
      <c r="E27" s="56" t="s">
        <v>79</v>
      </c>
      <c r="F27" s="57"/>
      <c r="G27" s="24">
        <v>1380</v>
      </c>
      <c r="H27" s="48">
        <v>41.899</v>
      </c>
      <c r="I27" s="29">
        <f t="shared" si="1"/>
        <v>57820.62</v>
      </c>
      <c r="J27" s="31"/>
      <c r="K27" s="31"/>
      <c r="L27" s="31"/>
      <c r="M27" s="31"/>
      <c r="N27" s="101"/>
    </row>
    <row r="28" spans="1:14" ht="60" customHeight="1" thickBot="1">
      <c r="A28" s="104">
        <v>24</v>
      </c>
      <c r="B28" s="105" t="s">
        <v>80</v>
      </c>
      <c r="C28" s="106" t="s">
        <v>81</v>
      </c>
      <c r="D28" s="106" t="s">
        <v>22</v>
      </c>
      <c r="E28" s="106" t="s">
        <v>82</v>
      </c>
      <c r="F28" s="106" t="s">
        <v>83</v>
      </c>
      <c r="G28" s="107">
        <v>48</v>
      </c>
      <c r="H28" s="108">
        <v>144.375</v>
      </c>
      <c r="I28" s="109">
        <f t="shared" si="1"/>
        <v>6930</v>
      </c>
      <c r="J28" s="110"/>
      <c r="K28" s="110"/>
      <c r="L28" s="110"/>
      <c r="M28" s="110"/>
      <c r="N28" s="111"/>
    </row>
    <row r="29" spans="1:14" ht="101.25" customHeight="1">
      <c r="A29" s="4">
        <v>25</v>
      </c>
      <c r="B29" s="58" t="s">
        <v>80</v>
      </c>
      <c r="C29" s="59" t="s">
        <v>81</v>
      </c>
      <c r="D29" s="59" t="s">
        <v>84</v>
      </c>
      <c r="E29" s="59" t="s">
        <v>85</v>
      </c>
      <c r="F29" s="59" t="s">
        <v>86</v>
      </c>
      <c r="G29" s="23">
        <v>48</v>
      </c>
      <c r="H29" s="49">
        <v>96.283</v>
      </c>
      <c r="I29" s="30">
        <f t="shared" si="1"/>
        <v>4621.584</v>
      </c>
      <c r="J29" s="112"/>
      <c r="K29" s="112"/>
      <c r="L29" s="112"/>
      <c r="M29" s="112"/>
      <c r="N29" s="113"/>
    </row>
    <row r="30" spans="1:14" ht="98.25" customHeight="1">
      <c r="A30" s="5">
        <v>26</v>
      </c>
      <c r="B30" s="52" t="s">
        <v>80</v>
      </c>
      <c r="C30" s="53" t="s">
        <v>81</v>
      </c>
      <c r="D30" s="53" t="s">
        <v>84</v>
      </c>
      <c r="E30" s="53" t="s">
        <v>87</v>
      </c>
      <c r="F30" s="53" t="s">
        <v>86</v>
      </c>
      <c r="G30" s="18">
        <v>48</v>
      </c>
      <c r="H30" s="45">
        <v>192.567</v>
      </c>
      <c r="I30" s="28">
        <f t="shared" si="1"/>
        <v>9243.216</v>
      </c>
      <c r="J30" s="31"/>
      <c r="K30" s="31"/>
      <c r="L30" s="31"/>
      <c r="M30" s="31"/>
      <c r="N30" s="101"/>
    </row>
    <row r="31" spans="1:14" ht="63.75" customHeight="1">
      <c r="A31" s="5">
        <v>27</v>
      </c>
      <c r="B31" s="52" t="s">
        <v>88</v>
      </c>
      <c r="C31" s="53" t="s">
        <v>89</v>
      </c>
      <c r="D31" s="53" t="s">
        <v>22</v>
      </c>
      <c r="E31" s="53" t="s">
        <v>90</v>
      </c>
      <c r="F31" s="53"/>
      <c r="G31" s="18">
        <v>24</v>
      </c>
      <c r="H31" s="45">
        <v>270.767</v>
      </c>
      <c r="I31" s="28">
        <f t="shared" si="1"/>
        <v>6498.407999999999</v>
      </c>
      <c r="J31" s="31"/>
      <c r="K31" s="31"/>
      <c r="L31" s="31"/>
      <c r="M31" s="31"/>
      <c r="N31" s="101"/>
    </row>
    <row r="32" spans="1:14" ht="65.25" customHeight="1">
      <c r="A32" s="5">
        <v>28</v>
      </c>
      <c r="B32" s="52" t="s">
        <v>88</v>
      </c>
      <c r="C32" s="53" t="s">
        <v>89</v>
      </c>
      <c r="D32" s="53" t="s">
        <v>22</v>
      </c>
      <c r="E32" s="53" t="s">
        <v>91</v>
      </c>
      <c r="F32" s="53"/>
      <c r="G32" s="18">
        <v>24</v>
      </c>
      <c r="H32" s="45">
        <v>203.07500000000002</v>
      </c>
      <c r="I32" s="28">
        <f t="shared" si="1"/>
        <v>4873.8</v>
      </c>
      <c r="J32" s="31"/>
      <c r="K32" s="31"/>
      <c r="L32" s="31"/>
      <c r="M32" s="31"/>
      <c r="N32" s="101"/>
    </row>
    <row r="33" spans="1:14" ht="66.75" customHeight="1">
      <c r="A33" s="5">
        <v>29</v>
      </c>
      <c r="B33" s="52" t="s">
        <v>88</v>
      </c>
      <c r="C33" s="53" t="s">
        <v>89</v>
      </c>
      <c r="D33" s="53" t="s">
        <v>22</v>
      </c>
      <c r="E33" s="53" t="s">
        <v>92</v>
      </c>
      <c r="F33" s="53"/>
      <c r="G33" s="18">
        <v>24</v>
      </c>
      <c r="H33" s="45">
        <v>406.15000000000003</v>
      </c>
      <c r="I33" s="28">
        <f t="shared" si="1"/>
        <v>9747.6</v>
      </c>
      <c r="J33" s="31"/>
      <c r="K33" s="31"/>
      <c r="L33" s="31"/>
      <c r="M33" s="31"/>
      <c r="N33" s="101"/>
    </row>
    <row r="34" spans="1:14" ht="34.5" customHeight="1">
      <c r="A34" s="5">
        <v>30</v>
      </c>
      <c r="B34" s="52" t="s">
        <v>93</v>
      </c>
      <c r="C34" s="53" t="s">
        <v>94</v>
      </c>
      <c r="D34" s="53" t="s">
        <v>22</v>
      </c>
      <c r="E34" s="53" t="s">
        <v>64</v>
      </c>
      <c r="F34" s="53" t="s">
        <v>4</v>
      </c>
      <c r="G34" s="18">
        <v>3200</v>
      </c>
      <c r="H34" s="45">
        <v>10.65</v>
      </c>
      <c r="I34" s="28">
        <f t="shared" si="1"/>
        <v>34080</v>
      </c>
      <c r="J34" s="31"/>
      <c r="K34" s="31"/>
      <c r="L34" s="31"/>
      <c r="M34" s="31"/>
      <c r="N34" s="101"/>
    </row>
    <row r="35" spans="1:14" ht="31.5" customHeight="1">
      <c r="A35" s="5">
        <v>31</v>
      </c>
      <c r="B35" s="52" t="s">
        <v>95</v>
      </c>
      <c r="C35" s="53" t="s">
        <v>96</v>
      </c>
      <c r="D35" s="53" t="s">
        <v>97</v>
      </c>
      <c r="E35" s="53" t="s">
        <v>98</v>
      </c>
      <c r="F35" s="53" t="s">
        <v>83</v>
      </c>
      <c r="G35" s="18">
        <v>12000</v>
      </c>
      <c r="H35" s="45">
        <v>0.163</v>
      </c>
      <c r="I35" s="28">
        <f t="shared" si="1"/>
        <v>1956</v>
      </c>
      <c r="J35" s="31"/>
      <c r="K35" s="31"/>
      <c r="L35" s="31"/>
      <c r="M35" s="31"/>
      <c r="N35" s="101"/>
    </row>
    <row r="36" spans="1:14" ht="41.25" customHeight="1">
      <c r="A36" s="5">
        <v>32</v>
      </c>
      <c r="B36" s="52" t="s">
        <v>99</v>
      </c>
      <c r="C36" s="53" t="s">
        <v>100</v>
      </c>
      <c r="D36" s="53" t="s">
        <v>101</v>
      </c>
      <c r="E36" s="53" t="s">
        <v>102</v>
      </c>
      <c r="F36" s="53" t="s">
        <v>9</v>
      </c>
      <c r="G36" s="18">
        <v>4200</v>
      </c>
      <c r="H36" s="45">
        <v>7.828</v>
      </c>
      <c r="I36" s="28">
        <f t="shared" si="1"/>
        <v>32877.6</v>
      </c>
      <c r="J36" s="31"/>
      <c r="K36" s="31"/>
      <c r="L36" s="31"/>
      <c r="M36" s="31"/>
      <c r="N36" s="101"/>
    </row>
    <row r="37" spans="1:14" ht="33.75" customHeight="1">
      <c r="A37" s="5">
        <v>33</v>
      </c>
      <c r="B37" s="52" t="s">
        <v>103</v>
      </c>
      <c r="C37" s="53" t="s">
        <v>104</v>
      </c>
      <c r="D37" s="53" t="s">
        <v>97</v>
      </c>
      <c r="E37" s="53" t="s">
        <v>11</v>
      </c>
      <c r="F37" s="53" t="s">
        <v>83</v>
      </c>
      <c r="G37" s="18">
        <v>2240</v>
      </c>
      <c r="H37" s="45">
        <v>1.154</v>
      </c>
      <c r="I37" s="28">
        <f t="shared" si="1"/>
        <v>2584.96</v>
      </c>
      <c r="J37" s="31"/>
      <c r="K37" s="31"/>
      <c r="L37" s="31"/>
      <c r="M37" s="31"/>
      <c r="N37" s="101"/>
    </row>
    <row r="38" spans="1:14" ht="42.75" customHeight="1" thickBot="1">
      <c r="A38" s="8">
        <v>34</v>
      </c>
      <c r="B38" s="55" t="s">
        <v>105</v>
      </c>
      <c r="C38" s="56" t="s">
        <v>106</v>
      </c>
      <c r="D38" s="56" t="s">
        <v>107</v>
      </c>
      <c r="E38" s="56" t="s">
        <v>108</v>
      </c>
      <c r="F38" s="56" t="s">
        <v>9</v>
      </c>
      <c r="G38" s="24">
        <v>43200</v>
      </c>
      <c r="H38" s="48">
        <v>0.712</v>
      </c>
      <c r="I38" s="29">
        <f t="shared" si="1"/>
        <v>30758.399999999998</v>
      </c>
      <c r="J38" s="110"/>
      <c r="K38" s="110"/>
      <c r="L38" s="110"/>
      <c r="M38" s="110"/>
      <c r="N38" s="111"/>
    </row>
  </sheetData>
  <sheetProtection/>
  <mergeCells count="4">
    <mergeCell ref="A1:I1"/>
    <mergeCell ref="E2:F2"/>
    <mergeCell ref="B3:I3"/>
    <mergeCell ref="B23:I23"/>
  </mergeCells>
  <printOptions/>
  <pageMargins left="0.2" right="0.2" top="0.17" bottom="0.16" header="0.17" footer="0.16"/>
  <pageSetup horizontalDpi="600" verticalDpi="600" orientation="portrait" paperSize="9" scale="54" r:id="rId3"/>
  <ignoredErrors>
    <ignoredError sqref="E22 E6 E4 E29:E38 E12:E15 E16:E1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user</cp:lastModifiedBy>
  <cp:lastPrinted>2017-11-24T15:31:35Z</cp:lastPrinted>
  <dcterms:created xsi:type="dcterms:W3CDTF">2017-05-23T11:21:53Z</dcterms:created>
  <dcterms:modified xsi:type="dcterms:W3CDTF">2017-11-24T15:31:36Z</dcterms:modified>
  <cp:category/>
  <cp:version/>
  <cp:contentType/>
  <cp:contentStatus/>
</cp:coreProperties>
</file>