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6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'Лист1'!$A$1:$Q$133</definedName>
  </definedNames>
  <calcPr fullCalcOnLoad="1"/>
</workbook>
</file>

<file path=xl/sharedStrings.xml><?xml version="1.0" encoding="utf-8"?>
<sst xmlns="http://schemas.openxmlformats.org/spreadsheetml/2006/main" count="399" uniqueCount="228">
  <si>
    <t>Еднокухинен кардиостимулатор с честотна адаптация (акселерометър); максимална честота на стимулация 200 удара в минута; нощтна честота; 3 вида честотни хистерези за намаляване на дяснокамерната стимулация; автоматична настройка на прага на сензиране със всеки удар на сърцето; автоматично измерване на прага на стимулация; с възможност за препрограмиране на амплитудата на стимулация; автоматична проверка на електродите с възможност за автоматично програмиране на поляритета; специална страница съдържаща всички необходими данни и тестове за извършване на бърз и ефективен преглед;4 записа на интракардиални сигнали по 10 сек. всеки; живот на батерията над 15 години + биполярен електрод; електродите са от платина/ иридий с фрактална структура; силиконова изолация и полиуретаново покритие; стероид излъчващ; с дължинa 60 см.; диаметър 5,9F</t>
  </si>
  <si>
    <t>DDDR</t>
  </si>
  <si>
    <t>Двукухинен кардиостимулатор с честотна адаптация (акселерометър) ; нощтна честота; автоматична проверка на електродите с възможност за препрограмиране на поляритета; автоматична промяна на прага на сензиране с всеки сърдечен удар; измерване на прага на стимулация; възможност за автоматично програмиране на прага на стимулация в предсърдие и камера; 3 вида честотни и 3 вида AV хистерези, които могат да бъдат включени в общ алгоритъм за намаляване на излишно пейсиране на дясна камера; максимална сензорна честота 180 уд/мин. с плавно повишаване и намаляване на честотата; погасяване на предсъдни аритмии със свръх стимулация или преминаване в режим 2:1 или WKB; избягване на пейсмейкър медиирана тахикардия;  специална страница съдържаща всички необходими данни и тестове за извършване на бърз и ефективен преглед; живот на батерията 12,1 години;</t>
  </si>
  <si>
    <t>двукухинен кардиостимулатор с честотна адаптация (акселерометър) ; нощтна честота; автоматична проверка на електродите с възможност за препрограмиране на поляритета; автоматична промяна на прага на сензиране с всеки сърдечен удар; измерване на прага на стимулация; възможност за автоматично програмиране на прага на стимулация в предсърдие и камера; 3 вида честотни и 3 вида AV хистерези, които могат да бъдат включени в общ алгоритъм за намаляване на излишно пейсиране на дясна камера; максимална сензорна честота 180 уд/мин. с плавно повишаване и намаляване на честотата; погасяване на предсъдни аритмии със свръх стимулация или преминаване в режим 2:1 или WKB; избягване на пейсмейкър медиирана тахикардия;  специална страница съдържаща всички необходими данни и тестове за извършване на бърз и ефективен преглед; живот на батерията 12,1 години + предсърден биполярен електрод; електродите са от платина/ иридий с фрактална структура; силиконова изолация и полиуретаново покритие; стероид излъчващ; с дължинa 53 см.; диаметър 5,9F + камерен биполярен електрод; електродите са от платина/ иридий с фрактална структура; силиконова изолация и полиуретаново покритие; стероид излъчващ; с дължинa 60 см.; диаметър 5,9F</t>
  </si>
  <si>
    <t>Премонтиран медикамент - излъчващ коронарен стент; съвместим с 0.014'' водач;  кобалт-хром ; без полимер, limus - цитостатик;  одобрен след клинично проучване</t>
  </si>
  <si>
    <t>OTW -саморазгъващ се нитинолов стент-нова генерация,за стентиране на феморална артерия,съвместим с 0,035" водач за достъп през a. radialis, одобрен след клинично проучване</t>
  </si>
  <si>
    <t>OTW- саморазгъващ се нитинолов стент-нова генерация,за стентиране на илиачна,феморална,поплитеална артерии,съвместим с 0,035" водач, одобрен след клинично проучване</t>
  </si>
  <si>
    <t>5-6-7-8 F водещ катетър-дезиле предназначен за въвеждане на диагностичен и интервенционален консуматив за долни крайници за контралатерално преминаване.Атравматичен М-хидрофилно покритие, усилена среда със стоманена спирала,уширен вътр.лумен:за 5F-1,9мм, 6F-2,2мм,7F-2.5мм,8F-2.9мм.Дължина - 45см.Профили - MPA,RDC,Straight,Lima,HS</t>
  </si>
  <si>
    <t xml:space="preserve"> Y-конектор, единичен, чрез натиск, 9.5F</t>
  </si>
  <si>
    <t xml:space="preserve">Коронарен РТCА полу-разтеглив балон катетър - RX; съвместим с: водач 0,014“/0.36mm,хидрофилен; </t>
  </si>
  <si>
    <t>Paclitaxel - излъчващ,  одобрен след клинично проучване</t>
  </si>
  <si>
    <t>периферни DES за подколяно</t>
  </si>
  <si>
    <t>премонтиран DES за третиране на периферни лезии подколяно, одобрени в  клинични проучвания</t>
  </si>
  <si>
    <t>Двукухинен кардиостимулатор с честотна адаптация (акселерометър); максимална честота на стимулация 200 удара в минута; масимални параметри на импулса 7,5V и 1,5 ms; нощтна честота; нощтна честота; автоматична проверка на електродите с възможност за препрограмиране на поляритета; автоматична промяна на прага на сензиране с всеки сърдечен удар; измерване на прага на стимулация; възможност за автоматично програмиране на прага на стимулация в предсърдие и камера; максимална сензорна честота 180 уд/мин. с плавно повишаване и намаляване на честотата; погасяване на предсъдни аритмии със свръх стимулация или преминаване в режим 2:1 или WKB; избягване на пейсмейкър медиирана тахикардия; Vp suppresion алгоритъм за избягване на излишна стимулация на дясна камера; специална страница съдържаща всички необходими данни и тестове за извършване на бърз и ефективен преглед;възможност за програмниране чрез радио-честотна телеметрия; живот на батерията 11,8 години;</t>
  </si>
  <si>
    <t>двукухинен кардиостимулатор с честотна адаптация (акселерометър); максимална честота на стимулация 200 удара в минута; масимални параметри на импулса 7,5V и 1,5 ms; нощтна честота; нощтна честота; автоматична проверка на електродите с възможност за препрограмиране на поляритета; автоматична промяна на прага на сензиране с всеки сърдечен удар; измерване на прага на стимулация; възможност за автоматично програмиране на прага на стимулация в предсърдие и камера; максимална сензорна честота 180 уд/мин. с плавно повишаване и намаляване на честотата; погасяване на предсъдни аритмии със свръх стимулация или преминаване в режим 2:1 или WKB; избягване на пейсмейкър медиирана тахикардия; Vp suppresion алгоритъм за избягване на излишна стимулация на дясна камера; специална страница съдържаща всички необходими данни и тестове за извършване на бърз и ефективен преглед;възможност за програмниране чрез радио-честотна телеметрия; живот на батерията 11,8 години + предсърден биполярен електрод; електродите са от платина/ иридий с фрактална структура; силиконова изолация и полиуретаново покритие; стероид излъчващ; с дължинa 53 см.; диаметър 5,9F + камерен биполярен електрод; електродите са от платина/ иридий с фрактална структура; силиконова изолация и полиуретаново покритие; стероид излъчващ; с дължинa 60 см.; диаметър 5,9F</t>
  </si>
  <si>
    <t>CRT</t>
  </si>
  <si>
    <t>Система с излъчващо сиролимус резорбируемо коронарно магнезиево скеле</t>
  </si>
  <si>
    <t xml:space="preserve">Система с излъчващо сиролимус резорбируемо коронарно магнезиево скеле
Материал на скелето: патентована магнезиева сплав
Маркери: два танталиеви във всеки край
Активно покритие: BIOlute- биорезурбируем полимер (PLLA) и сиролимус
Доза на лекарството: 1.4 μg/mm²
Препоръчителен водещ катетър:6F(мин. I.D. 0.070")
Преминаващ профил:1.5 mm
Дължина на шафта:140cm
Материал на балона: SCP(semi cristalline co-polymer)
диаметри: 3.0 и 3.5mm
дължини: 15-20-25mm
</t>
  </si>
  <si>
    <t xml:space="preserve">Саморазгъващи се периферни стентове Pulsar-18 Саморазгъващ се периферен стент
Материал на стента: NiTi; .018”
Дебелина на стратовете :140/85µm
Скъсяване:&lt;2%
Работна дължина:90-135cm
Маркери: по 6 златни във всеки край
Покритие: ProBio на стента; хидрофобно на шафта(3.6F)
Release handle- система за освобождаване на стента 
4F съвместимост с интродюсер
Размери: d:4,0-7,0мм; l:20-200мм; 
</t>
  </si>
  <si>
    <t xml:space="preserve">Саморазгъващ се периферен стент
Материал на стента: NiTi; .035”
Дебелина на стратовете :140/85µm
Скъсяване:&lt;2%
Работна дължина:90-135cm
Маркери: по 6 златни във всеки край
Покритие: ProBio на стента; хидрофобно на шафта
Release handle- система за освобождаване на стента 
6F съвместимост с интродюсер
Размери: d:5,0-7,0мм; l:30-200мм
</t>
  </si>
  <si>
    <t xml:space="preserve">Ренален стент
Материал на стента: Cobalt Chromium(L-605) 
Водач: .014”
Дизайн на стента: двойна спирала
Дизайн на шафта: Hypotube EFT(Enhanced Force Transmission)
Работна дължина:80-140cm
Дебелина на стратовете: 155 µm
Маркери:1 златен проксимален (на стента)
Профил на преминаване: 1.35-1.70mm
RBP:15atm
Размери: d:4,5-7,0; l:12-15-19;  
Покритие: ProBio
Технология на термично закрепване на стента
</t>
  </si>
  <si>
    <t>РТСА стент на кобалт-хромова основа L605 &amp; модерирана клетъчна структура за намаляване на риска от рестеноза и in-stent тромбоза. Дизайн: диагонални S-връзки. Максимална радиална сила при минимизирана опасност от отскачане. С технология на стратовете: "Без скъсяване при отваряне, за запазване на тъканите". Нисък crossing profile за лесно преминаване. Страт със странична апликация с дебелина: 85 µm. Въвеждащ профил: 0.016". "Semi-open"-клетъчен дизайн. Rx. Шафт с хидрофилно покритие. NP: 8 atm. RBP: 16 atm. Два маркера на балона. Скъсяване: &lt; 2%. Размери: Ø 2.00, 2.25, 2.50, 2.75,3.00, 3.25 (по запитване), 3.50, 4.00 и 4.50 mm/дължина 7 (по запитване), 9, 12, 15, 18, 20, 23, 25, 28, 30, 33, 35 и 40 mm.</t>
  </si>
  <si>
    <t>Медикамент-излъчващ (Syrolimus) стент, RX (диаметър: 2,5; 2,75; 3,0; 3,5; 4,0; 4,5 mm / Дължина: 8; 13; 16; 19; 24; 29; 32; 37; 40) – Кобалт-хром – хибриден дизайн (Отворени &amp; Затворени клетки) Дебелина на стратовете 65 µm; Водач: 0,014"; Водещ катетър: 5Fr - Балон монтиран - Rapid Exchange</t>
  </si>
  <si>
    <t>Тромб-аспирационен катетър сет 6F. Водач 0.014". Ø на шафта: дистално - 1.37 mm, проксимално - 1.42 mm. С допълнителен водач за по-добро и контролирано въвеждане при извити съдове. Гъвкав мек катетър. Хидрофилно покритие на дисталния шафт 310 mm (12.20") за лесна навигация. Широк лумен за по-добра тромб-аспирация. Дължина на аспирационния отвор - 4.8 mm. Ефективна дължина на катетъра - 1365 mm. Къс връх за допълнителна протекция по време на аспирация. Rx сегмент са дължина 30 mm. Rö-позитивен маркер. 300 mm подсилен проксимален край на катетъра. ID на водещия катетър - 1.78 mm (0.070"). Комплект: спринцовка от polycarbonate със заключваща система, 30 ml - 2 броя; удължител със стоп-кранче - 1 брой; цедка с филтър 40 µm - 1 брой.</t>
  </si>
  <si>
    <t>РТСА дилатационен катетър с хидрофилно покритие. Нисък crossing profile. Rx. PTFE покритие. Атравматичен мек връх. Проксимален Ø на шафта: 1.9 F; дистален Ø на шафта: 2.7F. Дължина 145 cm. С възможност за 1 или 2 маркера за точно позициониране. Размери: Ø 1.25, 1.50, 2.00, 2.25, 2.50, 2.75,3.00, 3.50, 4.00, 4.50, 5.00 и 6.00 mm/дължина 10, 12, 15, 20, 25, 30, 35 и 40 mm.</t>
  </si>
  <si>
    <t>РТСА дилатационен катетър, NC/HP. Максимална резистентност към скъсяване за дилатации  под високо налягане. Профил на върха: 0.016". Два маркера със сплав за по-висока Rö-позитивност.  2.7F (0.89 mm)/1.9F (0.63 mm), RBP: 20 atm. Размери: Ø 2.00, 2.50, 2.75, 3.00, 3.50, 4.00, 4.50 и 5.00 mm/дължина 6, 9, 12, 15, 20, 25 и 30 mm.</t>
  </si>
  <si>
    <t xml:space="preserve">Трикухинен пейсмейкър с два вида честотна адаптация ; честотната адаптация може да се извърши чрез акселерометър и чрез измерване контрактилитета на дясна камера; 3 вида честотни и 3 вида АV хистерези, които могат да бъдат включени в общ алгоритъм; автоматична проверка на прага на захващане в дясно предсърдие, дясна камера и лява камера с възможност за препрограиране на амплитудата на стимулация; отговори при предсърдна тахикардия с:Mode switch и 2:1 lock in; Wenckebach 2:1; алгоритъм за предпазване на Т-вълната при стимулация в лява камера; възможност за програмируема предсърдна неинвазивна стимулация за извършване на ЕФИ изследване; автоматична проверка и програмиране на поляритета на електродите; запси на IEGM 20 записа по 10 сек. всеки; защита срещу пейсмейкър-медиирана тахикардия; живот на батерията 8,8 години при номинални параметри; </t>
  </si>
  <si>
    <t>Swan Gantz пулмобал 1-2 лумена? катетър с гладка рентгенова позитивна повърхност предотвратяваща образуването на тромби</t>
  </si>
  <si>
    <t>Мярка</t>
  </si>
  <si>
    <t>прогнозна стойност на поръчката</t>
  </si>
  <si>
    <t>бр.</t>
  </si>
  <si>
    <t xml:space="preserve">Y- конектор </t>
  </si>
  <si>
    <t>Балонен катетър за контрапулсация</t>
  </si>
  <si>
    <t>Балон катетър за контрапулсация 7,5 Fr. 30-40 cc; обем-30- 40cc; вместима дължина-72.3см; диаметър на балона-15.0мм; номинална дължина на балона-219мм; ко-луменен дизайн на шафта на катетъра с размер на лумена-0.027''; балонът е с мембрана от дуратан; не съдържа латекс; размер на интродюсера 7.5Fr; водач: 0.025'' 145см 3мм J неръждаема стомана  с PTFE покритие.</t>
  </si>
  <si>
    <t>Водещи катетри</t>
  </si>
  <si>
    <t>Водещ катетър с вътрешен диаметър 5F (0.058"), 6F (0.071"), 7F (0.081"), 8F (0.090"), различни степени на гъвкавост на дисталния сегмент, допълнителна вторична извивка, стабилни тънки стени, конструкция с капсулирана оплетка.</t>
  </si>
  <si>
    <t>Водещи катетри с мулти-сегментен дизайн. А-травматичен рентгенопозитивен връх в самия край. Коаксиален сегмент за канюлация, устойчив на пречупване сегмент и сегмент за 1:1 предаване на въртенето. Вътрешно покритие на катетъра с PTFE (polytetrafluoroethylene) и оплетка от плоски и кръгли 16 нишки от неръждаема стомана. 5F - .056', 6F - .070", 7F- .078", 8F- .088", външно покритие – найлон със син цвят; Мек рентгено позитивен връх (брайт тип) в самия край на катетъра – възможниост за избор с дължина 2,5 мм или ултра мек връх с дължина 16 мм.</t>
  </si>
  <si>
    <t>Диагностични водачи</t>
  </si>
  <si>
    <t>Диагностични водачи с PTFE  покритие, лесно оформяне с пръсти и J-Памет</t>
  </si>
  <si>
    <t>Амплатц супер твърд водач 0,035" 260 см - прав с 3 см мек връх</t>
  </si>
  <si>
    <t xml:space="preserve">Амплатц супер твърд водач 0,035" 260 см с 3 мм J връх </t>
  </si>
  <si>
    <t>Диагностични водачи-твърди</t>
  </si>
  <si>
    <r>
      <t xml:space="preserve">Водач за допълнителна поддръжка (extra support) с висока проходимост тип Roadrunner с размер 0.018" и дължини 180 и 300 </t>
    </r>
    <r>
      <rPr>
        <sz val="11"/>
        <rFont val="Times New Roman"/>
        <family val="1"/>
      </rPr>
      <t>см</t>
    </r>
  </si>
  <si>
    <t>Периферен амплац водач с PTFE покритие от неръждаема стомана - твърд/екстра-твърд/ултра-твърд. Конфигурации: прав/ангулиран с различна кривка в мм: 3/7.5. Дължини: 145/180/260cm. Диаметър: .025"/.032"/.035"/.038".</t>
  </si>
  <si>
    <t>Хидрофилен водач с мек връх, дебелина 0,021 - 0.35" с минимална дължина 150 см. и максимална  -  260 см., прав и  J-тип, хидрофилно покритие</t>
  </si>
  <si>
    <t>Диагностични водачи 0.018-0.025-0.032-0.035-0.038/ 180-220-260см с конструкция "one-piece nitinol core"  полиуретанов жакет и хидрофилно покритие "М coat", прав и J тип</t>
  </si>
  <si>
    <t xml:space="preserve">Диагностични катетри </t>
  </si>
  <si>
    <t>Диагностични катетри 4,5,6 F със SUS-brade/усилени/ и хидрофилно покритие  /включително специални радиални катери Tiger I,II/</t>
  </si>
  <si>
    <t xml:space="preserve">Интродюсер Радиален </t>
  </si>
  <si>
    <t>интродюсер сет с хидрофилно покритие-М-коут дериват и скосен връх на дилататора; размер 4, 5, 6,  7,F; дължина  70мм,100 мм, 160мм "cross-cut"силиконова хемостатична клапа,"snap-on-click of- dilator lock"система, цветови кодове за различните размери, съвместим с 0,018" 0.021",0.025" водач</t>
  </si>
  <si>
    <t>Интродюсер Феромален -дълъг-6,7,8F</t>
  </si>
  <si>
    <t xml:space="preserve">Интродюсер Феромален </t>
  </si>
  <si>
    <t>интродюсер сет с хидрофилно покритие- М коут дериват и скосен връх на дилататора; размер 4, 5, 6,  7,8,9,10,11 F; дължина  100, мм "cross-cut"силиконова хемостатична клапа,"snap-on-click of- dilator lock"система, цветови кодове за различните размери, съвместим с 0,025" 0.035",0.038" водач</t>
  </si>
  <si>
    <t>Коронарен балон</t>
  </si>
  <si>
    <t>RX коронарен балон за пре-дилатация при комплексни лезии и CTO, 'kissing balloon " техника през 6F, нов тип хидрофилно покритие на балона M-coat II,  нисък преминаващ профил – 0,40mm; изключителен kink-resistance и  проходимост;проксимален шафт 1.9 F, дистален шафт – 2,4F модифициран изход за водача за по голяма устойчивост,размери  10-15-20 мм и диаметри 1.25-1.50-2.0-2.25-2.50-2.75-3.00</t>
  </si>
  <si>
    <t>Kоронарен балон</t>
  </si>
  <si>
    <t>Коронарен балон NC</t>
  </si>
  <si>
    <t>Балон катетър за коронарна ангиопластика, неразтеглив за предилатации при комплексни лезии и постдилатации на стентове; налягане при пръсване - 24 атм.; уникален двустепенен връх: мек (червен) и флексибилен (жълт) за по-лесно преминаване през стента при странични лезии; входящ профил - 0,016"; профил на пресичане: 0,024"; диаметър 1,5 мм – 4.5 мм; дължина 10, 12, 15, 17, 20 и 22 мм.</t>
  </si>
  <si>
    <t xml:space="preserve">RX-OTW семикомплаент балон катетър подходящ за CTO, Hypotube технология на проксималния край, дистален шафт 2.4-2.6F, проксимален шафт 2.0F, дистална част от полиамид. хидрофилно покритие на дисталната част М Coat- 32 см, ентри-профил 0.40мм за 1.25мм диаметър,съвместим с 5F, а за "kissing balloon " техника "с 6F водещ катетър, дължини 135см,145см и 148см
</t>
  </si>
  <si>
    <t>Коронарен балон  NC</t>
  </si>
  <si>
    <t>прогнозно количество за 12 мес.</t>
  </si>
  <si>
    <t xml:space="preserve">Non-Compliant коронарен балон за високо налягане и пост-дилатация  с 2 маркера; Cross tip технология, M-coat хидрофилно покритие на балона; Нисък входен профил – 0,42 мм,удобен за 'kissing balloon " техника през 6F водещ катетър, Проксимален шафт – 2,0F от неръждаема стоманаДистален шафт – 2,5F Номинално налягане – 10 атм,  RBP – 20 атм, диаметри  2.25-4.00 дължини 10-20мм
</t>
  </si>
  <si>
    <t xml:space="preserve">Балон семи-комплиантен за предилатация; размери: Диаметър1,50-4,00 мм, Дължина 10-30 мм., 2.0 F hypotube, профил 0,019”      Материал на балона -PEBAX
</t>
  </si>
  <si>
    <t>Балон -катетър за PTCA; пост-дилатация; съвместим с 0.014" водач; с 5F водещ катетър; 3 - сегментен; размери - 1.5-5.0 преминаващ профил - 0.027"; профил на върха - 0.018"; полиуретан Slim seal технология и връх тип transitionless;  материал на балона -  /Pebax/ маркери - Tungsten флексибилни; номинално налягане - 12 bar/ATM; RBP - 18 bar/ATM</t>
  </si>
  <si>
    <t>РТСА катетър, двоен лумен, хидрофилно покритие; материал на балона Hydroflow с уникална “mirror polished” повърхност; подсигуряваща “kissing technique”</t>
  </si>
  <si>
    <t>Медикамент излъчващ балон</t>
  </si>
  <si>
    <t>Коронарен водач</t>
  </si>
  <si>
    <t>Водач-PTCA, 0.014'';190/300 cm; J и прав връх; дистална сърцевина - Elastinite;хидрофилно покритие;наличие на спираловиден сегмент; shaping ribbon дизайн на върха; дължина на дисталния рентгенопозитивен оплетен сегмент-30mm</t>
  </si>
  <si>
    <t>Водач - PTCA, 0.014''; 190/300 cm; J и прав връх; дистална сърцевина - Elastinite; хидрофилно покритие ; интермедиерен полимерен сегмент;  наличие на спираловиден сегмент; shaping ribbon дизайн на върха; материал - durasteel; дължина на дисталния рентгенопозитивен оплетен сегмент - 30mm;  наличие на допълнителен 2mm маркер</t>
  </si>
  <si>
    <t xml:space="preserve"> 0,014" Коронарен дилатационен водач за  комплексна анатомия, DUO-CORE технология в конструкциата-силиконово покритие върху връзката между стоманена дръжка и нитинолов дистален край,дистален shape- нитинолова спирала с платинена върхова част,  40см M-coat  дистално хидрофилно покритие,  Дължина на водача - 180 см, Тежест  1.0g, 3.6g,  1.0g, 0.6g</t>
  </si>
  <si>
    <t>ТРИПЪТНА РАМПА С ЛУЕР ЛОК НАКРАЙНИК  1. 'Lipid resistant manifold;     2. DISCOFIX C Manifold 3fold multi-colour</t>
  </si>
  <si>
    <t xml:space="preserve">ПРИЛОЖЕНИЕ №2А към Предложение за изпълнение на поръчката </t>
  </si>
  <si>
    <t xml:space="preserve">Водач - PTCA, 0.014''; 190/300 cm; J и прав връх  ; дистална сърцевина - Durasteel ; полимерно покритие по цялата дължина  хидрофилно покритие Hydrocoat;наличие на спираловиден сегмент ; core-to-tip дизайн на върха;дължина на дисталния рентгенопозитивен оплетен сегмент - 30mm; наличие на допълнителен 2mm маркер; модифицирана параболична технология на прехода за улеснен достъп и подобрен контрол на въртене  - responsease технология  ; три степени на твърдост на върха                                                                 </t>
  </si>
  <si>
    <t>Коронарен стент</t>
  </si>
  <si>
    <t>коронарен стент DES</t>
  </si>
  <si>
    <t>коронарен стент- DES</t>
  </si>
  <si>
    <t xml:space="preserve">Покритие на стент с Антитела, улавящи ендотелните прогениторни клетки. Аблуминално покритие на стента с медикамент Sirolimus, и луминално - с CD34 антитела.Размери- Диаметър: 2,5/4,00 мм, Дължина: 9/33 мм. Материал – неръждаема стомана. Размери на стратовете – 0.0035”. Излъчване на медикамента: &gt;90% за 30 дни и 100% за 90 дни. </t>
  </si>
  <si>
    <t>Манифолд</t>
  </si>
  <si>
    <t>Двупътно кранче за високо налягане /до 70 bar/, с ротиращ адаптор разположен от дясната страна,  OFF версия</t>
  </si>
  <si>
    <t>Медификс система</t>
  </si>
  <si>
    <t>Система за измерване на централно венозно налягане състояща се от: инфузионна система и синьо трипътно кранче,прозрачна капкова камера,несъдържаща PVC,15 микронен филтър за течността,вградена,затваряща се,обезвъздушаваща клапа с хидрофобен и олеофобен PTFE филтър,дължина 150 см,дължина на пациентски удължител 90 см,2 удължителя и луер-лок накрайник.</t>
  </si>
  <si>
    <t xml:space="preserve">Перфузионен катетър </t>
  </si>
  <si>
    <t>Пункционни игли</t>
  </si>
  <si>
    <t>Пункционна игла за феморален достъп по Селдингер, 18G, диаметър 1.3 мм, дължина 7 см.</t>
  </si>
  <si>
    <t>Пункционна игла за радиален достъп, дължина 4 см,съвместима с водач 0,025''</t>
  </si>
  <si>
    <t>Система за изваждане на чужди тела</t>
  </si>
  <si>
    <t>Система предназначена за улавяне и изваждане на чужди тела: диаметър на примката: 0 - 40 мм; ъгъл на преминаване: 90º или 45°; дължина на катетър: 110 см; Интродюсер: 5.5F</t>
  </si>
  <si>
    <t xml:space="preserve">Система за изваждане на чужди тела </t>
  </si>
  <si>
    <t>Система предназначена за улавяне и изваждане на чужди тела: диаметър на примката: 0 - 12 мм; дължина на катетър: 110 см; Интродюсер: 5.5F</t>
  </si>
  <si>
    <t>Стерилен еднократен ангиографски чаршаф</t>
  </si>
  <si>
    <t xml:space="preserve"> Ангиографски чаршаф с два + два отвора(за феморален и радиален достъп) с ориентировъчни размери 6/9 см, общ ориентировъчен размер 228-230/330 см, чаршаф с ориентировъчни размери 150/200 см, чаршаф за инструментална маса с ориентировъчни размери 100/150 см, прозрачен калъф с еластичен край за апаратура с диаметър 91 см, ОТГОВАРЯЩИ НА EN13795 ИЛИ ЕКВИВАЛЕНТНО</t>
  </si>
  <si>
    <t>Водач - PTCA, 0.014 J и прав връх, дистална сърцевина - Duraseel полимерно покритие по цялата дължина, хидрофилно покритие Hydrocoat, наличие на спираловиден сегмент, core-to-tip дизайн на върха дължина на дисталния рентгеновопозитивеноплетен сегмент - 30 мм, модифицирана параболична технология на прехода за улеснен достъп и подобен контрол на въртене - responsease технология, три различни степени на опора.</t>
  </si>
  <si>
    <t>Феморален ангиографски чаршаф с два + два отвора, четирислоен, силно абсорбентен панел с хидрофилна сърцевина и прозрачен страничен панел; ориентировъчен размер на чаршафа: 220x330см.; ориентировъчен размер на абсорбентния панел: 80x150см., ОТГОВАРЯЩИ НА EN13795 ИЛИ ЕКВИВАЛЕНТНО</t>
  </si>
  <si>
    <t>Стерилна еднокр. хирург. престилка</t>
  </si>
  <si>
    <t>Стерилна еднократна хирургическа престилка, подсилена на ръкавите и отпред, със залепване и връзки, индивидуално опакована с кърпа за ръце, размер S, M, L, XL</t>
  </si>
  <si>
    <t>Торкер</t>
  </si>
  <si>
    <t>Ротатор за PTCA, луминисцентен, за водачи с диаметри до 0.022’’</t>
  </si>
  <si>
    <t>Тромбаспирационнен катетър</t>
  </si>
  <si>
    <t>Тромбаспирационен катетър за коронарно и периферно  приложение</t>
  </si>
  <si>
    <t>6 Fr, 7 Fr , 8 F съвместим  - тромбаспирационен катетър за коронарни и периферни  артериални съдове, дължина на заобления и атравматичен връх 6мм,дистално М-coat хидрофилно покритие-40см;1 мм Ro маркер на 4 мм от върха,10 cm дълбочинен маркер на 90 см от върха,140 см дължина,съвместим с 0,014" водач, входен профил - 0,019" , екстракционна повърхност за 6 Fr-0.95мм и 1.32мм за 7 F,Диаметър на шафтa външен: дистален-5,1F за 6Fr -5,9F за 7Fr , със премонтиран стилет за по-добра опора и проходимост, RX сегмент - 23см ,</t>
  </si>
  <si>
    <t>Ангиографска спринцовка</t>
  </si>
  <si>
    <t>Ангиографски спринцовки с уши /латерални крилца/, ротарищ адаптор и гумено бутало,12мл</t>
  </si>
  <si>
    <t>Стент графт</t>
  </si>
  <si>
    <t>Премонтиран коронарен стент графт, тип сандвич,  неръждаема стомана и PTFЕ, дебелина на стената 0.3 мм, профил на върха 0.024", оптимално налягане 15 bar/ATM; RBP - 16 bar/ , Hydrex покритие, d=2.8; 3.0; 3.5; 4.0; 4.8, l=16, 19, 26mm</t>
  </si>
  <si>
    <t>Коронарен стент-графт от CoCr платформа и микропорест PTFE мембранно покритие. Дизайн на стента – единичен стент. Размери на стратовете – 0.07х0.08 мм. (SV) 0.0028x0, 0031(SV); 0.08х0.09 мм. (MV) ; 0.0031x0,0035(MV), 5F водещ катетър за всички размери, GW 0.014”; размер на шафта – 2.7F дистално и 1.9F проксимално. Маркери на балона от платина/иридйй; NP – 11 atm.; RBP – 16 atm. Диаметър от 2.50, 2.75;3.00;3.50;4.00 мм. и дължина – 8,12,16,18,21,24 (SV) и 8;12(МV)</t>
  </si>
  <si>
    <t>Спринцовка инфлатор-дефлатор</t>
  </si>
  <si>
    <t>Кит с инфлатор за налягане (с 10 или 20 мл. вместимост и с край от поликарбонат), хемостатична клапа с механизъм чрез натиск, 0.096/2.44, ангиографска игла, торкер 0.009-0.018 инча</t>
  </si>
  <si>
    <t>Инфлационна манометър спринцовка; 1. Обем - 30 мл.; 2. до 40 атмосфери; 3. 30 см. линия за високо налягане с трипътно спирателно кранче; 4. крилца със заключващ се механизъм</t>
  </si>
  <si>
    <t>Устройство за компресия на радиална артерия</t>
  </si>
  <si>
    <t>Единична цена по оферта /без ДДС/</t>
  </si>
  <si>
    <t>Компресивно устройство за контролирана хемостаза след радиална процедура, със самозалепваща се прозрачна гривна и зелен прицелен маркер, контролирано раздуване с въздух с обем 13мл/18мл,  две дължини - 21см и 26см</t>
  </si>
  <si>
    <t>Устройство за компресия при радиален достъп. Бутон за компресия и декомпресия със скала. Прозрачен дизайн за по-добър визуален контрол. Декомпресиращ бутон за сигурност и индикатор за време. Прецизно регулиране и контрол на нивото на компресия.Лимитиране на  риск от оклузия на радиалната артерия. Оптимизиране на времето за ползване.</t>
  </si>
  <si>
    <t>Устройство за компресия на феморална артерия</t>
  </si>
  <si>
    <t>ФемоСтоп Консуматив /лента, купол, спирателен кран/</t>
  </si>
  <si>
    <t>Удължител за ангиомат, издържащ високо налягане над 1500 PSI</t>
  </si>
  <si>
    <t>Линия за контраст за инжектомат Медрад,дължина-120-150 см. ,издържащ високо налягане над 1500 PS.</t>
  </si>
  <si>
    <t>Спринцовка 150 СС + бастунчета за инжектомат MEDRAD</t>
  </si>
  <si>
    <t>Спринцовки за впръскване на контраст 150 СС + бастунчета за инжектомат MEDRAD</t>
  </si>
  <si>
    <t>Електрод за временен пейсмейкър с балон</t>
  </si>
  <si>
    <t>Трансвенозен електрод с балон -5 и 6 F за електрокардиостимулация</t>
  </si>
  <si>
    <t>Камери за налягане</t>
  </si>
  <si>
    <t>Пригодени за апарат Филипс Алура XFP10</t>
  </si>
  <si>
    <t xml:space="preserve">Swan Gantz катетър </t>
  </si>
  <si>
    <t>Миниспайк</t>
  </si>
  <si>
    <r>
      <t>Аспиратор за многодозови флакони с интегрирана възвратна клапа,снабден с въздушен компресор с 0,45</t>
    </r>
    <r>
      <rPr>
        <sz val="11"/>
        <rFont val="Arial"/>
        <family val="2"/>
      </rPr>
      <t>μ</t>
    </r>
    <r>
      <rPr>
        <sz val="11"/>
        <rFont val="Times New Roman"/>
        <family val="1"/>
      </rPr>
      <t>м бактериален филтър и 5μм филтър за частици; капаче за покриване на аспирационния порт</t>
    </r>
  </si>
  <si>
    <t>Микрокатетри</t>
  </si>
  <si>
    <t>Коронарен микро-водещ  катетър за хронични оклузии и максимално дистални лезии ,  SS braid технология осигуряваща изключителна устойчивост, хидрофилен M-coat/без проксималните 60 см/  дължина 130 или 150 см см, ултра нисък дистален профил 1,8F, проксимален профил-2.6F,златен маркер на 0,7мм от върха</t>
  </si>
  <si>
    <t>фл.</t>
  </si>
  <si>
    <t>контраст</t>
  </si>
  <si>
    <t>инжекционен разтвор 350 mgl/ml  - 100 ml; - 200 ml; нейонна, мономерна, трийодирана, водноразтворима рентгенова контрастна материя</t>
  </si>
  <si>
    <t>инжекционен разтвор 350 mg/ml  - 100 ml; - 200 ml 3-йонен, 3-йоден контрастен агент</t>
  </si>
  <si>
    <t>адхезивна лента</t>
  </si>
  <si>
    <t>Адхезивна лента за обща употреба хипоалергична ,копринена,2,5см/9,2м</t>
  </si>
  <si>
    <t>временен пейсмейкър</t>
  </si>
  <si>
    <t>Еднокухинен временен кардиостимулатор</t>
  </si>
  <si>
    <t>Стерилни ръкавици</t>
  </si>
  <si>
    <t>Ръкавици,стерилни,хипоалергични,финни,без пудра,без ограничителен ринг,от 5,5 до 8,5</t>
  </si>
  <si>
    <t>Ръкавици,стерилни,хипоалергични,латексови,слабо напудрени от5,5 до 8,5</t>
  </si>
  <si>
    <t>Скалпел</t>
  </si>
  <si>
    <t>Скалпел с дръжка номер 11</t>
  </si>
  <si>
    <t>периферен водач</t>
  </si>
  <si>
    <t>Периферен водач  .018" с  мек, атравматичен връх с възможност за преформиране. Изработен е от рентгенопозитивни платинени мнамотки.MICROGLIDE покритие за намаляване на съпротивлението.Проксимални маркери за определяне мястото на водача спрямо интрадюсера. Дължина на водача -190 и 300см. прав и J връх.Дължина на рентгенопозитивния връх - 5 см.</t>
  </si>
  <si>
    <t>Периферен водач 0,035".Дисталните 17 см. са оформени в постепенно заострен връх с ядро от 0,035",MICROGLIDE силиконово покритие  за намаляване на фрикцията, Дължини 145см,190см и 300см само с прав връх.Атравматичен връх с възможност за преформиране</t>
  </si>
  <si>
    <t>Фамилия периферен водач за хронични оклузии /СТО/. Диаметър -014", дурастил материал.Хидрофилно дистално покритие и хидрфобно - проксимално, Core - to -tip дизайн с 5мм. Койлове на върха.3 см. рентгенопозитивни койлове. Диаметър на върха за различните видове - 0.12" и 0.009", твърдост на върха - 4.8, 9.7, 13гр.. Дължина - 190см.,300 см. прав връх</t>
  </si>
  <si>
    <t>Нова генерация 0.14" хибридни водачи с двойна метал технология, комбинираща предимствата на неръждаемата стомана - добра въртеливост и опора; и нитинола - флексибилност и устойчивост. Хидрофобно покритие на часта от неръждаема стомана и хидрофилно в дисталната част. Рентгено позитивно полимерно покритие за по-лесно преминаване и визуализация. Два вида връх по твърдост - 2.8 гр. и 3.5 гр. Супер еластичен преформиращ се връх, 3 см. рентгено позитивни платинени коилове. Дължина на водача 190 см. и 300 см.</t>
  </si>
  <si>
    <t>Периферен роудрънър водач с нитинолов мандрил, AQ хидрофилно покритие и платинен връх. Диаметър: .035"/.038" и дължини според вида на върха - 80/145/180/260см.</t>
  </si>
  <si>
    <t>ПРИЛОЖЕНИЕ №2A</t>
  </si>
  <si>
    <r>
      <t>Количество и/или брой в оферираната опаковка</t>
    </r>
    <r>
      <rPr>
        <b/>
        <i/>
        <sz val="14"/>
        <rFont val="Times New Roman"/>
        <family val="1"/>
      </rPr>
      <t xml:space="preserve">/попълва се за обособените позиции и номенклатурите от позициите/ </t>
    </r>
  </si>
  <si>
    <t>Фирма производител и държава на производство</t>
  </si>
  <si>
    <t xml:space="preserve">Данни за вносителя на мед.изделие, когато участника не е вносител  </t>
  </si>
  <si>
    <t xml:space="preserve">Идентификационен номер и дата на ЕС сертификата за оценка на съответствието, когато в оценката на МИ е участвал нотифициран орган  </t>
  </si>
  <si>
    <t xml:space="preserve">Търговско наименование </t>
  </si>
  <si>
    <t>Кат. №</t>
  </si>
  <si>
    <r>
      <t>Упълномощен представител по смисъла на чл.10, ал.2 от ЗМИ и неговото седалище</t>
    </r>
    <r>
      <rPr>
        <b/>
        <i/>
        <sz val="14"/>
        <rFont val="Times New Roman"/>
        <family val="1"/>
      </rPr>
      <t>/когато е приложимо/</t>
    </r>
  </si>
  <si>
    <t xml:space="preserve">Идентификационен номер и дата на декларацията за съответствието на МИ  </t>
  </si>
  <si>
    <t>Периферен водач със сърцевина от неръждаема стомана, SLX покритие, .035", 180/300 см., прав, ангулиран и  J; стандартни, меки и супер меки</t>
  </si>
  <si>
    <t xml:space="preserve">Периферен роудрънър хидрофилен водач. Нитинолов с волфрам-импрегниранa полиеретановa обвивка. Стандартен/Твърд - прав или с кривка. Дължина на изтънен връх: 14 cm. Диаметър: .018"/.025'/.035"/.038"; Дължина: 80/150/180/260/320cm </t>
  </si>
  <si>
    <t>Периферен водач. Диаметър на водача: 018” ;   Дължина на водача: 195см и 300см ;   Ядро: неръждаема стомана ;  Външна намотка: 6см неръждаема стомана  Вътрешна намотка:2 см платина/волфрам
Твърдост на върха:Medium и Stiff</t>
  </si>
  <si>
    <t>система за дистална протекция</t>
  </si>
  <si>
    <t>Стентове</t>
  </si>
  <si>
    <t>Дезилета</t>
  </si>
  <si>
    <t>Останал консуматив</t>
  </si>
  <si>
    <t>Филтър за тромби, с диаметър 5,0-7,2мм., диаметър на съдовете 2,5-4,8мм и 4,0-7,0 мм., дължина на филтъра 19-23 мм., големина на порите на филтъра - 120µМ      - 2,8 - 3.2F crossing профил
- 0.014” - избор на 3 вида водачи, които са независими от филтъра
-Рентгенопозитивна рамка на филтъра, мембрана от найлон и хидрофилно покритие 
- дължина 190см или 315см.</t>
  </si>
  <si>
    <t>PTA балони</t>
  </si>
  <si>
    <t>135 см  RX семикомплайент балон катетър подходящ за илеофоморални, ренални и поплитеални процедури , съвместим с 0,035" водач, хибридна шафт технология, дистален шафт 5.0F-5.2F, проксимален шафт 2.6F, 33 см хидрофилно покритие на дисталната част SiLX2 коат , диаметри 4.0-10.0, дължини  20/40/60/80/100/120 мм за диам  4.0-7.0 и 20/40/60мм за диам 8.0-10.0</t>
  </si>
  <si>
    <t>Scoring/Cutting balloon водач:.014”/018”,Катетър: Over The Wire и RX,Scoring element: нитинолов, три спирали,Материал на балона:Nylon ,semicompliant,Шафт: 5F,Интродюсер:6F и 7F,Работна дължина:50,90 и 137 cm,Маркери на балона: 2 набити,Диаметър на балона: 2,0-6,0mm,Дължина на балона: 10-40mm</t>
  </si>
  <si>
    <t>№ на обособена позиция</t>
  </si>
  <si>
    <t>Балон - катетър за периферна ангиопластика.Материал на балона - полиамид . Тип - полуразтеглив. Два платинени рентгенопозитивни маркера за прецизно позициониране. Връх - от пебакс, профил на преминаване - 0.040". Доставящ катетър - OTW - тип, двулуменен, съвместим с 5F и 6F интродюсер и 0.035" водач. Размери : диаметър -  3.0мм - 10.0мм; дължина - 20мм, 40мм,60мм,80мм,100мм,120мм, 150мм . Полезна дължина на системата - 75 см и 120 см.</t>
  </si>
  <si>
    <t>Периферен балон за стенози във феморална, поплитея, интра поплитея, ренална артерия за лечение на обструктивни лезии и постилатация на стентове.OTW дизайн на балона, Dual-layer материал,( Nylon),Crossflex technology.RBP от 7 - 28 atm , в зависимост от размера. Диаметър от 3.0 - 14.0 мм., дължина от 20 - 250. и с дължина на шафта от 80 - 135.Диаметър на шафта от 1.73 - 1.90.</t>
  </si>
  <si>
    <t>Периферен балон от XCELON. материал за балона,MICROGLIDE покритие, Ренгенопозитивни набити маркери. RX бързо променяща се конструкция на катетъра. Издължен връх за лесно преминаване през лезиите. Приложим с 6 и 7 F катетър. Прегъване на балона за размери от 15 мм. до 20мм. е 4 пъти.Размери:диаметър от 4;4,5;5;5,5;6;6,5;7-мм. и дължина на балона от 15,20,30,40 мм., Дължина на шафта -80,135 см.</t>
  </si>
  <si>
    <t>Нископрофилен периферен SC балон-катетър съвместим с водач .035".       D-лумен за бърза инфлация/дефлация, проходимост и тласкаемост. Специално Pliaform покритие намаляващо триенето и улесняващо преминаването; Starcast краища за подсилено повторно събиране. Диаметър: 3/4/5/6/7/8/9/10/11/12mm. Дължина: 2/4/8/10/12/14cm. RBP: 15/12/11/8atm. Препоръчителен интродюсер – 5.0, 6.0, 7.0Fr. Дължинa на катетър: 80 / 135см.</t>
  </si>
  <si>
    <t>Нископрофилен периферен SC балон-катетър съвместим с водач .018".  Изработен от найлон с D-лумен за бърза инфлация/дефлация, проходимост и тласкаемост. Диаметър: 3/4/5/6/7/8mm. Дължина: 2/4/6/8/10cm. Препоръчителен интродюсер: 4 Fr (5.0Fr за дължини на балон 6/8/10cm - при вариант с 80cm дължина. RBP: 14atm. Дължинa на катетър: 80 / 135см.</t>
  </si>
  <si>
    <t>Нископрофилен периферен SC балон-катетър съвместим с водач .014".  Изработен от найлон с 40cm хидрофилно покритие в дисталната част. Уникална периферно сменяема система. Диаметър: 2/2.5/3/4mm. Дължина: 2/4/6/8/10/12/16/20cm. Препоръчителен интродюсер – 4.0Fr; RBP: 16atm. Дължинa на катетър: 110 / 170см.</t>
  </si>
  <si>
    <t>Катетър дезиле</t>
  </si>
  <si>
    <t>Саморазгъващ се периферен стент</t>
  </si>
  <si>
    <t>Стент за ренална дилатация</t>
  </si>
  <si>
    <t>Перфузионен катетър за AMI с технология Rapid Exchange (RX) и дизайн тип – hypotube. Проксималeн шафт базиран на тръбно тефлоново покритие от неръждаема стомана. Дистален шафт  с коаксиална структура. Обща дължина = 138-140 cm. Дистален шафт = 25 cm. Връх диаметър: 0.017”. Връх дължина: 2mm. Пресичащ профил: 0.023”. 4 инжекционни дупки. Размер на проксимален шафт: 2.3F.</t>
  </si>
  <si>
    <t>Специални водачи</t>
  </si>
  <si>
    <t>Коронарен стент DES</t>
  </si>
  <si>
    <t>хибридно "extra stiff"нитинолово ядро в проксималната част със спирално PTFE покритие/155-235 см/,съединено посредством "DUO_CORE" технология с еластично нитинолово ядро дистално,позволяващо"2 jobs with one wire": преминава през лезията и подсигурява доставката на интервенционалната система/стент-балон катетър/без смяна на водач, намалени  риск ,процедурно и флуороскопско време.М-хидрофилно покритие на дисталните 25см, покрити допърнително със железни соли за по-добра рентгенова непрозрачност,дължини 180/260 см за 0,035" и 180/300 см за /0.014"/0.018"/ за феморопоплитеален и под-коляно сегмент/, изтънен дистално, с кривина на върха 45</t>
  </si>
  <si>
    <t>Феморални интродюсери . Интродюсер -сет, съдържащ интродюсери, атравматични, с М-coat хидрофилно покритие, специално за феморален достъп, интродюсер с хемостатична клапа, с cross-cut дизайн, екстра тънка, рентгенопозитивна стена, с цветен код и цифрова  индикация за френчовете, атравматичен дилататор с "щтракваща" конектор-система, размер 25-40 см.Съвместими с 0, 0.018", 0.021", 0.025" ,0.035"водачи, с диаметри 5 и 6,7,8 Fr</t>
  </si>
  <si>
    <t>Микрокатетър за периферни и екстракраниални процедури</t>
  </si>
  <si>
    <t>Хиперселективен микрокатетър , с М-хидрофилно покритие върху външното полимерно покритие, SUS braid технология, дължина 110см-130 см/коаксиална опциа-водач 0.021"+RO marker 2.8F/, 150см  с профил 2.0F, 2,4F, 2,7F,2.8F вътрешен диаметър 0,022"(0,57мм).</t>
  </si>
  <si>
    <t>Вена кава филтър</t>
  </si>
  <si>
    <t>Вена Кава филтър сет. Премонтиран филтър интродюсер, система с коаксиален интродюсер, хидрофилен дилататор и трипътно кранче. Възможност за изтеглянe на филтъра през феморален/югуларен достъп. Коничен дизайн с 12 жички. Максимален диаметър на филтъра – 30мм. Дължина на филтъра – 48мм. 7.0F интродюсер с рентгеноконтрастен връх. Дезиле – 8.5F и дължина – 65см.</t>
  </si>
  <si>
    <t>Превръзки за интравенозен катетър</t>
  </si>
  <si>
    <t xml:space="preserve">Превръзки за интравенозен катетър- нетъкан комбинация полиестер и транспаретна част с прорез 9/12 см
</t>
  </si>
  <si>
    <t>Спринцовка за перфузор</t>
  </si>
  <si>
    <t>Спринцовка за перфузор-50сс-фоточувствителна</t>
  </si>
  <si>
    <t>Удължител за перфузор</t>
  </si>
  <si>
    <t>Удължител за перфузор -фоточувствителен-150см</t>
  </si>
  <si>
    <t>Въвеждаща игла</t>
  </si>
  <si>
    <t>Въвеждаща, нережеща игла за водач 0.014 инча метална</t>
  </si>
  <si>
    <t>Лепенки за абокат</t>
  </si>
  <si>
    <t>Превръзки за интравенозен катетър-нетъкан,комбинация от полиестер и транспарентна част</t>
  </si>
  <si>
    <t>опаковка</t>
  </si>
  <si>
    <t xml:space="preserve">НЕСТЕРИЛНИ МАРЛЕНИ КОМПРЕСИ  х 100 броя в опаковка </t>
  </si>
  <si>
    <t xml:space="preserve">10 / 10 СМ / 8 ДИПЛИ   КОМПРЕСИ М.О. 10см/10см 8 дипли x 100 
</t>
  </si>
  <si>
    <t>ТРИПЪТНА РАМПА С ЛУЕР ЛОК НАКРАЙНИК</t>
  </si>
  <si>
    <t>КОНЕКТОР ФИНГЕР ТИП ЗА МЕЖДИННА АСПИРАЦИЯ</t>
  </si>
  <si>
    <t>кутия</t>
  </si>
  <si>
    <t>Нестерилни Ръкавици без талк  x100 бр. в   кутия</t>
  </si>
  <si>
    <t>Нестерилни ръкавици без талк. Размери S, M, L.</t>
  </si>
  <si>
    <t>КАРДИОСТИМУЛАТОРИ</t>
  </si>
  <si>
    <t>Kабели</t>
  </si>
  <si>
    <t>Кабели за измерване съвместими със PSA - ERA - 300  произведена от фирма BIOTRONIK SE &amp; Co.KG  - за интракардиални измервания дължина 2 м. модел PK-141</t>
  </si>
  <si>
    <t>Еднократен кабел за временен пейсмейкър</t>
  </si>
  <si>
    <t>КАБЕЛ ЕДНОКРАТЕН ЗА ВРЕМЕНЕН ПЕЙСМЕЙКЪР, НАЧАЛЕН, ТИП КРОКОДИЛ, съвместим с наличния PSA апарат</t>
  </si>
  <si>
    <t>Интродюсер</t>
  </si>
  <si>
    <t>Атравматичен; предпазен от навлезане на въздух; размери-6-12 Fr; дължина 15 см; максимален р-р на водача 0.35"</t>
  </si>
  <si>
    <t xml:space="preserve">Интродюсер </t>
  </si>
  <si>
    <t xml:space="preserve">Интродюсери за канюлиране на коронарен синус по телескопичната техника; осем различни кривки; дължина 55 см; катетрите са вътрешен диаметър 7,3F и хидрофилно покритие вътрешно покритие за по-лесно пласиране на електрода; интегрирана в дръжката хемостатична клапа, която се реже заедно с целия катетър; </t>
  </si>
  <si>
    <t>Характеризират се с добра транзимост,която позволява по-малко травмиране на кръвоносния съд и обелваща се обвивка.Вътрешен диаметър на канала на интродюсера от 7,8,9,10,11 F,използваема дължина на интродюсера 14 см,максимален диаметър на водача 0.038”.Кита включва интродюсер с дължина 14 см,0.038”3J водач с дължина 50 см,12 сс спринцовка,Di-Lock дилататор и игла 18G</t>
  </si>
  <si>
    <t>Катетри</t>
  </si>
  <si>
    <t>Катетри за достъп до коронарния синус по телескопната техника, два вътрешни катетъра с ъгъл при фърха 50 и 90; дължина 75 см; вътрешен диаметър от 5,4F с хидрофилно покритие и през тях може да се имплантира електрод по-малък от 5F.</t>
  </si>
  <si>
    <t>Комплект за работа с интродюсери</t>
  </si>
  <si>
    <t>Комплект за работа с интродюсери за коронарен синус тип Selectra; съдържа спринцовка-12 куб. см.;  4 инструмента за въвеждане на водачи; 1 водач тип "Селдингер"- 150см.; 6 различни спирателни кранчета; 1 инструмент за ротация на водач и 1 ножче за рязане на катетрите;</t>
  </si>
  <si>
    <t>Конци</t>
  </si>
  <si>
    <t>Дебелина,90см дължина,син,2 обли игли,извивка 1/2,37 мм. Покрит,плетен полиестер,изработен от Polyethylene telephtalate,покрит с polybutylene adipate</t>
  </si>
  <si>
    <t>Резорбируем антибактериален полиглактин 910 с покритие от триклозан, плетен конец, виолетов.Среден срок на резорбция, USP 2-0, 90cm, 26mm, 1/2 кръг, обла игла със усилен заострен връх</t>
  </si>
  <si>
    <t>Нерезорбируем,покрит конец ,плетен полиестер,изработен от Polyethylene terephthalate,покрит с polybutylene adipate модел TiCron 314681,2 дебелина,90 см дължина,2 обли игли,извивка ½,37мм</t>
  </si>
  <si>
    <t>Хартия</t>
  </si>
  <si>
    <t xml:space="preserve">НАИМЕНОВАНИЕ НА МЕДИЦИНСКИТЕ ИЗДЕЛИЯ И КОНСУМАТИВИ ПО СМИСЪЛА НА ЗМИ </t>
  </si>
  <si>
    <t>Хартия съвместима за работа с програматор на ПМ BIOTRONIK ICS 3000 12/11 см тефтер</t>
  </si>
  <si>
    <t>Хартия за програматор за PM</t>
  </si>
  <si>
    <t xml:space="preserve">Хартия съвместима с програматор за РМ модел Мерлин </t>
  </si>
  <si>
    <t>VVIR</t>
  </si>
  <si>
    <t>Еднокухинен кардиостимулатор с честотна адаптация (акселерометър); максимална честота на стимулация 200 удара в минута; нощтна честота; 3 вида честотни хистерези за намаляване на дяснокамерната стимулация; автоматична настройка на прага на сензиране със всеки удар на сърцето; автоматично измерване на прага на стимулация; с възможност за препрограмиране на амплитудата на стимулация; автоматична проверка на електродите с възможност за автоматично програмиране на поляритета; специална страница съдържаща всички необходими данни и тестове за извършване на бърз и ефективен преглед;4 записа на интракардиални сигнали по 10 сек. всеки; живот на батерията над 15 години;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</si>
</sst>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_-;#,##0\ &quot; &quot;\-"/>
    <numFmt numFmtId="173" formatCode="#,##0\ &quot; &quot;_-;[Red]#,##0\ &quot; &quot;\-"/>
    <numFmt numFmtId="174" formatCode="#,##0.00\ &quot; &quot;_-;#,##0.00\ &quot; &quot;\-"/>
    <numFmt numFmtId="175" formatCode="#,##0.00\ &quot; &quot;_-;[Red]#,##0.00\ &quot; &quot;\-"/>
    <numFmt numFmtId="176" formatCode="_-* #,##0\ &quot; &quot;_-;_-* #,##0\ &quot; &quot;\-;_-* &quot;-&quot;\ &quot; &quot;_-;_-@_-"/>
    <numFmt numFmtId="177" formatCode="_-* #,##0\ _ _-;_-* #,##0\ _ \-;_-* &quot;-&quot;\ _ _-;_-@_-"/>
    <numFmt numFmtId="178" formatCode="_-* #,##0.00\ &quot; &quot;_-;_-* #,##0.00\ &quot; &quot;\-;_-* &quot;-&quot;??\ &quot; &quot;_-;_-@_-"/>
    <numFmt numFmtId="179" formatCode="_-* #,##0.00\ _ _-;_-* #,##0.00\ _ \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  <numFmt numFmtId="192" formatCode="[$€-2]\ #,##0.00_);[Red]\([$€-2]\ #,##0.00\)"/>
    <numFmt numFmtId="193" formatCode="0.0"/>
  </numFmts>
  <fonts count="39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Calibri"/>
      <family val="2"/>
    </font>
    <font>
      <b/>
      <sz val="9"/>
      <name val="Times New Roman"/>
      <family val="1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Border="0" applyProtection="0">
      <alignment wrapText="1"/>
    </xf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13" fillId="25" borderId="10" xfId="0" applyFont="1" applyFill="1" applyBorder="1" applyAlignment="1">
      <alignment horizontal="center" vertical="center" wrapText="1"/>
    </xf>
    <xf numFmtId="2" fontId="13" fillId="25" borderId="11" xfId="0" applyNumberFormat="1" applyFont="1" applyFill="1" applyBorder="1" applyAlignment="1">
      <alignment horizontal="center" vertical="center" wrapText="1"/>
    </xf>
    <xf numFmtId="0" fontId="32" fillId="20" borderId="12" xfId="50" applyFont="1" applyFill="1" applyBorder="1" applyAlignment="1">
      <alignment horizontal="center" vertical="top" wrapText="1"/>
    </xf>
    <xf numFmtId="0" fontId="32" fillId="20" borderId="13" xfId="50" applyFont="1" applyFill="1" applyBorder="1" applyAlignment="1">
      <alignment horizontal="center" vertical="top" wrapText="1"/>
    </xf>
    <xf numFmtId="0" fontId="32" fillId="20" borderId="14" xfId="50" applyFont="1" applyFill="1" applyBorder="1" applyAlignment="1">
      <alignment horizontal="center" vertical="top" wrapText="1"/>
    </xf>
    <xf numFmtId="0" fontId="1" fillId="20" borderId="12" xfId="0" applyFont="1" applyFill="1" applyBorder="1" applyAlignment="1">
      <alignment horizontal="center" vertical="center" wrapText="1"/>
    </xf>
    <xf numFmtId="0" fontId="7" fillId="20" borderId="15" xfId="50" applyFont="1" applyFill="1" applyBorder="1" applyAlignment="1">
      <alignment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0" fillId="20" borderId="15" xfId="50" applyFont="1" applyFill="1" applyBorder="1" applyAlignment="1">
      <alignment horizontal="left" vertical="top" wrapText="1"/>
    </xf>
    <xf numFmtId="0" fontId="32" fillId="20" borderId="13" xfId="50" applyFont="1" applyFill="1" applyBorder="1" applyAlignment="1">
      <alignment horizontal="center" vertical="center" wrapText="1"/>
    </xf>
    <xf numFmtId="0" fontId="11" fillId="20" borderId="15" xfId="50" applyFont="1" applyFill="1" applyBorder="1" applyAlignment="1">
      <alignment horizontal="center" vertical="center" wrapText="1"/>
    </xf>
    <xf numFmtId="0" fontId="11" fillId="20" borderId="16" xfId="50" applyFont="1" applyFill="1" applyBorder="1" applyAlignment="1">
      <alignment horizontal="center" vertical="center" wrapText="1"/>
    </xf>
    <xf numFmtId="0" fontId="14" fillId="20" borderId="15" xfId="50" applyFont="1" applyFill="1" applyBorder="1" applyAlignment="1">
      <alignment vertical="center" wrapText="1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0" fontId="4" fillId="25" borderId="17" xfId="0" applyFont="1" applyFill="1" applyBorder="1" applyAlignment="1">
      <alignment vertical="center" wrapText="1"/>
    </xf>
    <xf numFmtId="0" fontId="13" fillId="25" borderId="17" xfId="0" applyFont="1" applyFill="1" applyBorder="1" applyAlignment="1">
      <alignment horizontal="center" vertical="center" wrapText="1"/>
    </xf>
    <xf numFmtId="2" fontId="13" fillId="25" borderId="17" xfId="0" applyNumberFormat="1" applyFont="1" applyFill="1" applyBorder="1" applyAlignment="1">
      <alignment horizontal="center" vertical="center" wrapText="1"/>
    </xf>
    <xf numFmtId="2" fontId="13" fillId="25" borderId="18" xfId="0" applyNumberFormat="1" applyFont="1" applyFill="1" applyBorder="1" applyAlignment="1">
      <alignment horizontal="center" vertical="center" wrapText="1"/>
    </xf>
    <xf numFmtId="0" fontId="13" fillId="25" borderId="19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/>
    </xf>
    <xf numFmtId="0" fontId="4" fillId="25" borderId="21" xfId="0" applyFont="1" applyFill="1" applyBorder="1" applyAlignment="1">
      <alignment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10" fillId="25" borderId="22" xfId="0" applyFont="1" applyFill="1" applyBorder="1" applyAlignment="1">
      <alignment horizontal="center"/>
    </xf>
    <xf numFmtId="0" fontId="4" fillId="25" borderId="23" xfId="0" applyFont="1" applyFill="1" applyBorder="1" applyAlignment="1">
      <alignment vertical="center" wrapText="1"/>
    </xf>
    <xf numFmtId="0" fontId="3" fillId="25" borderId="23" xfId="0" applyFont="1" applyFill="1" applyBorder="1" applyAlignment="1">
      <alignment horizontal="left" vertical="top" wrapText="1"/>
    </xf>
    <xf numFmtId="0" fontId="11" fillId="25" borderId="24" xfId="50" applyNumberFormat="1" applyFont="1" applyFill="1" applyBorder="1" applyAlignment="1">
      <alignment horizontal="left" vertical="top" wrapText="1"/>
    </xf>
    <xf numFmtId="0" fontId="5" fillId="25" borderId="23" xfId="0" applyFont="1" applyFill="1" applyBorder="1" applyAlignment="1">
      <alignment horizontal="center" vertical="center" wrapText="1"/>
    </xf>
    <xf numFmtId="0" fontId="5" fillId="25" borderId="25" xfId="0" applyFont="1" applyFill="1" applyBorder="1" applyAlignment="1">
      <alignment horizontal="center" vertical="center" wrapText="1"/>
    </xf>
    <xf numFmtId="0" fontId="11" fillId="25" borderId="24" xfId="50" applyFont="1" applyFill="1" applyBorder="1" applyAlignment="1">
      <alignment horizontal="left" vertical="top" wrapText="1"/>
    </xf>
    <xf numFmtId="0" fontId="10" fillId="25" borderId="26" xfId="0" applyFont="1" applyFill="1" applyBorder="1" applyAlignment="1">
      <alignment horizontal="center"/>
    </xf>
    <xf numFmtId="0" fontId="33" fillId="25" borderId="0" xfId="0" applyFont="1" applyFill="1" applyBorder="1" applyAlignment="1">
      <alignment wrapText="1"/>
    </xf>
    <xf numFmtId="0" fontId="11" fillId="25" borderId="23" xfId="50" applyFont="1" applyFill="1" applyBorder="1" applyAlignment="1">
      <alignment horizontal="left" vertical="top" wrapText="1"/>
    </xf>
    <xf numFmtId="0" fontId="10" fillId="25" borderId="27" xfId="0" applyFont="1" applyFill="1" applyBorder="1" applyAlignment="1">
      <alignment horizontal="center"/>
    </xf>
    <xf numFmtId="0" fontId="10" fillId="25" borderId="23" xfId="50" applyFont="1" applyFill="1" applyBorder="1" applyAlignment="1">
      <alignment horizontal="left" vertical="top" wrapText="1"/>
    </xf>
    <xf numFmtId="0" fontId="7" fillId="25" borderId="23" xfId="50" applyFont="1" applyFill="1" applyBorder="1" applyAlignment="1">
      <alignment vertical="center" wrapText="1"/>
    </xf>
    <xf numFmtId="0" fontId="11" fillId="25" borderId="23" xfId="50" applyFont="1" applyFill="1" applyBorder="1" applyAlignment="1">
      <alignment horizontal="center" vertical="center" wrapText="1"/>
    </xf>
    <xf numFmtId="0" fontId="10" fillId="25" borderId="28" xfId="0" applyFont="1" applyFill="1" applyBorder="1" applyAlignment="1">
      <alignment horizontal="center"/>
    </xf>
    <xf numFmtId="0" fontId="7" fillId="25" borderId="29" xfId="50" applyFont="1" applyFill="1" applyBorder="1" applyAlignment="1">
      <alignment vertical="center" wrapText="1"/>
    </xf>
    <xf numFmtId="0" fontId="11" fillId="25" borderId="30" xfId="50" applyFont="1" applyFill="1" applyBorder="1" applyAlignment="1">
      <alignment horizontal="left" vertical="top" wrapText="1"/>
    </xf>
    <xf numFmtId="0" fontId="11" fillId="25" borderId="29" xfId="50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0" fontId="5" fillId="25" borderId="31" xfId="0" applyFont="1" applyFill="1" applyBorder="1" applyAlignment="1">
      <alignment horizontal="center" vertical="center" wrapText="1"/>
    </xf>
    <xf numFmtId="0" fontId="10" fillId="25" borderId="21" xfId="50" applyFont="1" applyFill="1" applyBorder="1" applyAlignment="1">
      <alignment horizontal="left" vertical="top" wrapText="1"/>
    </xf>
    <xf numFmtId="0" fontId="11" fillId="25" borderId="32" xfId="50" applyFont="1" applyFill="1" applyBorder="1" applyAlignment="1">
      <alignment horizontal="left" vertical="top" wrapText="1"/>
    </xf>
    <xf numFmtId="0" fontId="11" fillId="25" borderId="21" xfId="50" applyFont="1" applyFill="1" applyBorder="1" applyAlignment="1">
      <alignment horizontal="center" vertical="center" wrapText="1"/>
    </xf>
    <xf numFmtId="0" fontId="7" fillId="25" borderId="33" xfId="50" applyFont="1" applyFill="1" applyBorder="1" applyAlignment="1">
      <alignment vertical="center" wrapText="1"/>
    </xf>
    <xf numFmtId="0" fontId="11" fillId="25" borderId="34" xfId="50" applyFont="1" applyFill="1" applyBorder="1" applyAlignment="1">
      <alignment horizontal="left" vertical="top" wrapText="1"/>
    </xf>
    <xf numFmtId="0" fontId="11" fillId="25" borderId="33" xfId="50" applyFont="1" applyFill="1" applyBorder="1" applyAlignment="1">
      <alignment horizontal="center" vertical="center" wrapText="1"/>
    </xf>
    <xf numFmtId="0" fontId="5" fillId="25" borderId="33" xfId="0" applyFont="1" applyFill="1" applyBorder="1" applyAlignment="1">
      <alignment horizontal="center" vertical="center" wrapText="1"/>
    </xf>
    <xf numFmtId="0" fontId="5" fillId="25" borderId="35" xfId="0" applyFont="1" applyFill="1" applyBorder="1" applyAlignment="1">
      <alignment horizontal="center" vertical="center" wrapText="1"/>
    </xf>
    <xf numFmtId="0" fontId="10" fillId="25" borderId="33" xfId="50" applyFont="1" applyFill="1" applyBorder="1" applyAlignment="1">
      <alignment horizontal="left" vertical="top" wrapText="1"/>
    </xf>
    <xf numFmtId="0" fontId="11" fillId="25" borderId="33" xfId="50" applyFont="1" applyFill="1" applyBorder="1" applyAlignment="1">
      <alignment horizontal="left" vertical="top" wrapText="1"/>
    </xf>
    <xf numFmtId="0" fontId="4" fillId="25" borderId="36" xfId="0" applyFont="1" applyFill="1" applyBorder="1" applyAlignment="1">
      <alignment vertical="center" wrapText="1"/>
    </xf>
    <xf numFmtId="0" fontId="10" fillId="25" borderId="36" xfId="50" applyFont="1" applyFill="1" applyBorder="1" applyAlignment="1">
      <alignment horizontal="center" vertical="center" wrapText="1"/>
    </xf>
    <xf numFmtId="0" fontId="11" fillId="25" borderId="37" xfId="50" applyFont="1" applyFill="1" applyBorder="1" applyAlignment="1">
      <alignment horizontal="left" vertical="top" wrapText="1"/>
    </xf>
    <xf numFmtId="0" fontId="5" fillId="25" borderId="36" xfId="0" applyFont="1" applyFill="1" applyBorder="1" applyAlignment="1">
      <alignment horizontal="center" vertical="center" wrapText="1"/>
    </xf>
    <xf numFmtId="2" fontId="5" fillId="25" borderId="36" xfId="0" applyNumberFormat="1" applyFont="1" applyFill="1" applyBorder="1" applyAlignment="1">
      <alignment horizontal="center" vertical="center" wrapText="1"/>
    </xf>
    <xf numFmtId="2" fontId="5" fillId="25" borderId="38" xfId="0" applyNumberFormat="1" applyFont="1" applyFill="1" applyBorder="1" applyAlignment="1">
      <alignment horizontal="center" vertical="center" wrapText="1"/>
    </xf>
    <xf numFmtId="0" fontId="10" fillId="25" borderId="23" xfId="50" applyFont="1" applyFill="1" applyBorder="1" applyAlignment="1">
      <alignment horizontal="center" vertical="center" wrapText="1"/>
    </xf>
    <xf numFmtId="2" fontId="5" fillId="25" borderId="23" xfId="0" applyNumberFormat="1" applyFont="1" applyFill="1" applyBorder="1" applyAlignment="1">
      <alignment horizontal="center" vertical="center" wrapText="1"/>
    </xf>
    <xf numFmtId="2" fontId="5" fillId="25" borderId="25" xfId="0" applyNumberFormat="1" applyFont="1" applyFill="1" applyBorder="1" applyAlignment="1">
      <alignment horizontal="center" vertical="center" wrapText="1"/>
    </xf>
    <xf numFmtId="0" fontId="11" fillId="25" borderId="27" xfId="0" applyFont="1" applyFill="1" applyBorder="1" applyAlignment="1">
      <alignment horizontal="center"/>
    </xf>
    <xf numFmtId="0" fontId="10" fillId="25" borderId="33" xfId="50" applyFont="1" applyFill="1" applyBorder="1" applyAlignment="1">
      <alignment horizontal="center" vertical="center" wrapText="1"/>
    </xf>
    <xf numFmtId="2" fontId="5" fillId="25" borderId="33" xfId="0" applyNumberFormat="1" applyFont="1" applyFill="1" applyBorder="1" applyAlignment="1">
      <alignment horizontal="center" vertical="center" wrapText="1"/>
    </xf>
    <xf numFmtId="2" fontId="5" fillId="25" borderId="35" xfId="0" applyNumberFormat="1" applyFont="1" applyFill="1" applyBorder="1" applyAlignment="1">
      <alignment horizontal="center" vertical="center" wrapText="1"/>
    </xf>
    <xf numFmtId="0" fontId="10" fillId="25" borderId="36" xfId="50" applyFont="1" applyFill="1" applyBorder="1" applyAlignment="1">
      <alignment horizontal="left" vertical="top" wrapText="1"/>
    </xf>
    <xf numFmtId="0" fontId="4" fillId="25" borderId="33" xfId="0" applyFont="1" applyFill="1" applyBorder="1" applyAlignment="1">
      <alignment vertical="center" wrapText="1"/>
    </xf>
    <xf numFmtId="0" fontId="4" fillId="25" borderId="29" xfId="0" applyFont="1" applyFill="1" applyBorder="1" applyAlignment="1">
      <alignment vertical="center" wrapText="1"/>
    </xf>
    <xf numFmtId="0" fontId="10" fillId="25" borderId="29" xfId="50" applyFont="1" applyFill="1" applyBorder="1" applyAlignment="1">
      <alignment horizontal="left" vertical="top" wrapText="1"/>
    </xf>
    <xf numFmtId="2" fontId="5" fillId="25" borderId="29" xfId="0" applyNumberFormat="1" applyFont="1" applyFill="1" applyBorder="1" applyAlignment="1">
      <alignment horizontal="center" vertical="center" wrapText="1"/>
    </xf>
    <xf numFmtId="2" fontId="5" fillId="25" borderId="31" xfId="0" applyNumberFormat="1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/>
    </xf>
    <xf numFmtId="0" fontId="4" fillId="25" borderId="15" xfId="0" applyFont="1" applyFill="1" applyBorder="1" applyAlignment="1">
      <alignment vertical="center" wrapText="1"/>
    </xf>
    <xf numFmtId="0" fontId="10" fillId="25" borderId="15" xfId="50" applyFont="1" applyFill="1" applyBorder="1" applyAlignment="1">
      <alignment horizontal="left" vertical="top" wrapText="1"/>
    </xf>
    <xf numFmtId="0" fontId="11" fillId="25" borderId="13" xfId="50" applyFont="1" applyFill="1" applyBorder="1" applyAlignment="1">
      <alignment horizontal="left" vertical="top" wrapText="1"/>
    </xf>
    <xf numFmtId="0" fontId="5" fillId="25" borderId="15" xfId="0" applyFont="1" applyFill="1" applyBorder="1" applyAlignment="1">
      <alignment horizontal="center" vertical="center" wrapText="1"/>
    </xf>
    <xf numFmtId="2" fontId="5" fillId="25" borderId="15" xfId="0" applyNumberFormat="1" applyFont="1" applyFill="1" applyBorder="1" applyAlignment="1">
      <alignment horizontal="center" vertical="center" wrapText="1"/>
    </xf>
    <xf numFmtId="2" fontId="5" fillId="25" borderId="16" xfId="0" applyNumberFormat="1" applyFont="1" applyFill="1" applyBorder="1" applyAlignment="1">
      <alignment horizontal="center" vertical="center" wrapText="1"/>
    </xf>
    <xf numFmtId="2" fontId="5" fillId="25" borderId="21" xfId="0" applyNumberFormat="1" applyFont="1" applyFill="1" applyBorder="1" applyAlignment="1">
      <alignment horizontal="center" vertical="center" wrapText="1"/>
    </xf>
    <xf numFmtId="2" fontId="5" fillId="25" borderId="39" xfId="0" applyNumberFormat="1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left" vertical="top" wrapText="1"/>
    </xf>
    <xf numFmtId="0" fontId="10" fillId="25" borderId="40" xfId="0" applyFont="1" applyFill="1" applyBorder="1" applyAlignment="1">
      <alignment horizontal="center"/>
    </xf>
    <xf numFmtId="0" fontId="2" fillId="25" borderId="29" xfId="0" applyFont="1" applyFill="1" applyBorder="1" applyAlignment="1">
      <alignment horizontal="left" vertical="top" wrapText="1"/>
    </xf>
    <xf numFmtId="0" fontId="10" fillId="25" borderId="10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left" vertical="top" wrapText="1"/>
    </xf>
    <xf numFmtId="0" fontId="4" fillId="25" borderId="23" xfId="0" applyFont="1" applyFill="1" applyBorder="1" applyAlignment="1">
      <alignment vertical="center" wrapText="1"/>
    </xf>
    <xf numFmtId="0" fontId="2" fillId="25" borderId="23" xfId="0" applyFont="1" applyFill="1" applyBorder="1" applyAlignment="1">
      <alignment vertical="center" wrapText="1"/>
    </xf>
    <xf numFmtId="0" fontId="2" fillId="25" borderId="33" xfId="0" applyFont="1" applyFill="1" applyBorder="1" applyAlignment="1">
      <alignment horizontal="left" vertical="top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left" vertical="center" wrapText="1"/>
    </xf>
    <xf numFmtId="0" fontId="8" fillId="25" borderId="23" xfId="0" applyFont="1" applyFill="1" applyBorder="1" applyAlignment="1">
      <alignment vertical="center" wrapText="1"/>
    </xf>
    <xf numFmtId="0" fontId="2" fillId="25" borderId="23" xfId="0" applyFont="1" applyFill="1" applyBorder="1" applyAlignment="1">
      <alignment horizontal="left" vertical="center" wrapText="1"/>
    </xf>
    <xf numFmtId="0" fontId="2" fillId="25" borderId="33" xfId="0" applyFont="1" applyFill="1" applyBorder="1" applyAlignment="1">
      <alignment horizontal="left" vertical="center" wrapText="1"/>
    </xf>
    <xf numFmtId="0" fontId="4" fillId="25" borderId="23" xfId="0" applyFont="1" applyFill="1" applyBorder="1" applyAlignment="1">
      <alignment wrapText="1"/>
    </xf>
    <xf numFmtId="0" fontId="4" fillId="25" borderId="29" xfId="0" applyFont="1" applyFill="1" applyBorder="1" applyAlignment="1">
      <alignment wrapText="1"/>
    </xf>
    <xf numFmtId="0" fontId="4" fillId="25" borderId="21" xfId="0" applyFont="1" applyFill="1" applyBorder="1" applyAlignment="1">
      <alignment wrapText="1"/>
    </xf>
    <xf numFmtId="0" fontId="10" fillId="25" borderId="23" xfId="43" applyFont="1" applyFill="1" applyBorder="1" applyAlignment="1">
      <alignment horizontal="left" vertical="top" wrapText="1"/>
    </xf>
    <xf numFmtId="0" fontId="11" fillId="25" borderId="23" xfId="43" applyFont="1" applyFill="1" applyBorder="1" applyAlignment="1">
      <alignment horizontal="center" vertical="center" wrapText="1"/>
    </xf>
    <xf numFmtId="0" fontId="12" fillId="25" borderId="23" xfId="0" applyFont="1" applyFill="1" applyBorder="1" applyAlignment="1">
      <alignment horizontal="left" vertical="top" wrapText="1"/>
    </xf>
    <xf numFmtId="0" fontId="5" fillId="25" borderId="24" xfId="0" applyFont="1" applyFill="1" applyBorder="1" applyAlignment="1">
      <alignment horizontal="center" vertical="center" wrapText="1"/>
    </xf>
    <xf numFmtId="0" fontId="13" fillId="25" borderId="23" xfId="0" applyFont="1" applyFill="1" applyBorder="1" applyAlignment="1">
      <alignment horizontal="left" vertical="top" wrapText="1"/>
    </xf>
    <xf numFmtId="0" fontId="5" fillId="25" borderId="23" xfId="0" applyFont="1" applyFill="1" applyBorder="1" applyAlignment="1">
      <alignment horizontal="center" vertical="center"/>
    </xf>
    <xf numFmtId="0" fontId="11" fillId="25" borderId="24" xfId="50" applyFont="1" applyFill="1" applyBorder="1" applyAlignment="1">
      <alignment horizontal="left" vertical="center" wrapText="1"/>
    </xf>
    <xf numFmtId="0" fontId="13" fillId="25" borderId="33" xfId="0" applyFont="1" applyFill="1" applyBorder="1" applyAlignment="1">
      <alignment horizontal="left" vertical="top" wrapText="1"/>
    </xf>
    <xf numFmtId="0" fontId="5" fillId="25" borderId="33" xfId="0" applyFont="1" applyFill="1" applyBorder="1" applyAlignment="1">
      <alignment horizontal="center" vertical="center"/>
    </xf>
    <xf numFmtId="0" fontId="13" fillId="25" borderId="29" xfId="0" applyFont="1" applyFill="1" applyBorder="1" applyAlignment="1">
      <alignment horizontal="left" vertical="top" wrapText="1"/>
    </xf>
    <xf numFmtId="0" fontId="13" fillId="25" borderId="21" xfId="0" applyFont="1" applyFill="1" applyBorder="1" applyAlignment="1">
      <alignment horizontal="left" vertical="top" wrapText="1"/>
    </xf>
    <xf numFmtId="0" fontId="4" fillId="25" borderId="33" xfId="0" applyFont="1" applyFill="1" applyBorder="1" applyAlignment="1">
      <alignment wrapText="1"/>
    </xf>
    <xf numFmtId="0" fontId="13" fillId="25" borderId="33" xfId="0" applyFont="1" applyFill="1" applyBorder="1" applyAlignment="1">
      <alignment horizontal="center" vertical="center" wrapText="1"/>
    </xf>
    <xf numFmtId="0" fontId="13" fillId="25" borderId="23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13" fillId="25" borderId="29" xfId="0" applyFont="1" applyFill="1" applyBorder="1" applyAlignment="1">
      <alignment horizontal="center" vertical="center" wrapText="1"/>
    </xf>
    <xf numFmtId="0" fontId="0" fillId="25" borderId="29" xfId="0" applyFont="1" applyFill="1" applyBorder="1" applyAlignment="1">
      <alignment/>
    </xf>
    <xf numFmtId="0" fontId="4" fillId="25" borderId="15" xfId="0" applyFont="1" applyFill="1" applyBorder="1" applyAlignment="1">
      <alignment wrapText="1"/>
    </xf>
    <xf numFmtId="0" fontId="13" fillId="25" borderId="41" xfId="0" applyFont="1" applyFill="1" applyBorder="1" applyAlignment="1">
      <alignment horizontal="center" vertical="center" wrapText="1"/>
    </xf>
    <xf numFmtId="0" fontId="11" fillId="25" borderId="42" xfId="50" applyFont="1" applyFill="1" applyBorder="1" applyAlignment="1">
      <alignment horizontal="left" vertical="top" wrapText="1"/>
    </xf>
    <xf numFmtId="0" fontId="0" fillId="25" borderId="41" xfId="0" applyFont="1" applyFill="1" applyBorder="1" applyAlignment="1">
      <alignment/>
    </xf>
    <xf numFmtId="2" fontId="5" fillId="25" borderId="41" xfId="0" applyNumberFormat="1" applyFont="1" applyFill="1" applyBorder="1" applyAlignment="1">
      <alignment horizontal="center" vertical="center" wrapText="1"/>
    </xf>
    <xf numFmtId="2" fontId="5" fillId="25" borderId="11" xfId="0" applyNumberFormat="1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vertical="center" wrapText="1"/>
    </xf>
    <xf numFmtId="0" fontId="13" fillId="25" borderId="0" xfId="0" applyFont="1" applyFill="1" applyBorder="1" applyAlignment="1">
      <alignment horizontal="center" vertical="center" wrapText="1"/>
    </xf>
    <xf numFmtId="2" fontId="35" fillId="25" borderId="43" xfId="0" applyNumberFormat="1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 wrapText="1"/>
    </xf>
    <xf numFmtId="2" fontId="1" fillId="25" borderId="2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7" fillId="0" borderId="23" xfId="0" applyFont="1" applyBorder="1" applyAlignment="1">
      <alignment/>
    </xf>
    <xf numFmtId="2" fontId="27" fillId="25" borderId="25" xfId="50" applyNumberFormat="1" applyFont="1" applyFill="1" applyBorder="1" applyAlignment="1">
      <alignment horizontal="center" vertical="center" wrapText="1"/>
    </xf>
    <xf numFmtId="2" fontId="1" fillId="25" borderId="31" xfId="0" applyNumberFormat="1" applyFont="1" applyFill="1" applyBorder="1" applyAlignment="1">
      <alignment horizontal="center" vertical="center" wrapText="1"/>
    </xf>
    <xf numFmtId="2" fontId="35" fillId="25" borderId="41" xfId="0" applyNumberFormat="1" applyFont="1" applyFill="1" applyBorder="1" applyAlignment="1">
      <alignment horizontal="center" vertical="center" wrapText="1"/>
    </xf>
    <xf numFmtId="0" fontId="13" fillId="25" borderId="45" xfId="0" applyFont="1" applyFill="1" applyBorder="1" applyAlignment="1">
      <alignment horizontal="center" vertical="center" wrapText="1"/>
    </xf>
    <xf numFmtId="2" fontId="1" fillId="25" borderId="38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13" fillId="25" borderId="46" xfId="0" applyFont="1" applyFill="1" applyBorder="1" applyAlignment="1">
      <alignment horizontal="center" vertical="center" wrapText="1"/>
    </xf>
    <xf numFmtId="0" fontId="3" fillId="25" borderId="36" xfId="0" applyFont="1" applyFill="1" applyBorder="1" applyAlignment="1">
      <alignment horizontal="left" vertical="top" wrapText="1"/>
    </xf>
    <xf numFmtId="0" fontId="11" fillId="25" borderId="37" xfId="50" applyNumberFormat="1" applyFont="1" applyFill="1" applyBorder="1" applyAlignment="1">
      <alignment horizontal="left" vertical="top" wrapText="1"/>
    </xf>
    <xf numFmtId="0" fontId="5" fillId="25" borderId="38" xfId="0" applyFont="1" applyFill="1" applyBorder="1" applyAlignment="1">
      <alignment horizontal="center" vertical="center" wrapText="1"/>
    </xf>
    <xf numFmtId="0" fontId="32" fillId="20" borderId="15" xfId="50" applyFont="1" applyFill="1" applyBorder="1" applyAlignment="1">
      <alignment horizontal="center" vertical="top" wrapText="1"/>
    </xf>
    <xf numFmtId="0" fontId="32" fillId="20" borderId="47" xfId="50" applyFont="1" applyFill="1" applyBorder="1" applyAlignment="1">
      <alignment horizontal="center" vertical="top" wrapText="1"/>
    </xf>
    <xf numFmtId="0" fontId="1" fillId="20" borderId="48" xfId="0" applyFont="1" applyFill="1" applyBorder="1" applyAlignment="1">
      <alignment horizontal="center" vertical="center" wrapText="1"/>
    </xf>
    <xf numFmtId="0" fontId="11" fillId="20" borderId="49" xfId="50" applyFont="1" applyFill="1" applyBorder="1" applyAlignment="1">
      <alignment horizontal="center" vertical="center" wrapText="1"/>
    </xf>
    <xf numFmtId="0" fontId="1" fillId="25" borderId="46" xfId="0" applyFont="1" applyFill="1" applyBorder="1" applyAlignment="1">
      <alignment horizontal="center" wrapText="1"/>
    </xf>
    <xf numFmtId="0" fontId="1" fillId="25" borderId="50" xfId="0" applyFont="1" applyFill="1" applyBorder="1" applyAlignment="1">
      <alignment horizontal="center" wrapText="1"/>
    </xf>
    <xf numFmtId="0" fontId="1" fillId="25" borderId="51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5" borderId="52" xfId="0" applyFont="1" applyFill="1" applyBorder="1" applyAlignment="1">
      <alignment horizontal="center" wrapText="1"/>
    </xf>
    <xf numFmtId="0" fontId="1" fillId="25" borderId="53" xfId="0" applyFont="1" applyFill="1" applyBorder="1" applyAlignment="1">
      <alignment horizontal="center" wrapText="1"/>
    </xf>
    <xf numFmtId="0" fontId="1" fillId="25" borderId="19" xfId="0" applyFont="1" applyFill="1" applyBorder="1" applyAlignment="1">
      <alignment horizontal="center" wrapText="1"/>
    </xf>
    <xf numFmtId="0" fontId="1" fillId="25" borderId="50" xfId="0" applyFont="1" applyFill="1" applyBorder="1" applyAlignment="1">
      <alignment horizontal="center" vertical="center" wrapText="1"/>
    </xf>
    <xf numFmtId="0" fontId="1" fillId="25" borderId="51" xfId="0" applyFont="1" applyFill="1" applyBorder="1" applyAlignment="1">
      <alignment horizontal="center" vertical="center" wrapText="1"/>
    </xf>
    <xf numFmtId="0" fontId="1" fillId="25" borderId="53" xfId="0" applyFont="1" applyFill="1" applyBorder="1" applyAlignment="1">
      <alignment horizontal="center" vertical="center" wrapText="1"/>
    </xf>
    <xf numFmtId="0" fontId="1" fillId="25" borderId="54" xfId="0" applyFont="1" applyFill="1" applyBorder="1" applyAlignment="1">
      <alignment horizontal="center" vertical="center" wrapText="1"/>
    </xf>
    <xf numFmtId="0" fontId="1" fillId="25" borderId="46" xfId="0" applyFont="1" applyFill="1" applyBorder="1" applyAlignment="1">
      <alignment horizontal="center" vertical="center" wrapText="1"/>
    </xf>
    <xf numFmtId="2" fontId="1" fillId="25" borderId="55" xfId="0" applyNumberFormat="1" applyFont="1" applyFill="1" applyBorder="1" applyAlignment="1">
      <alignment horizontal="center" vertical="center" wrapText="1"/>
    </xf>
    <xf numFmtId="2" fontId="1" fillId="25" borderId="56" xfId="0" applyNumberFormat="1" applyFont="1" applyFill="1" applyBorder="1" applyAlignment="1">
      <alignment horizontal="center" vertical="center" wrapText="1"/>
    </xf>
    <xf numFmtId="2" fontId="1" fillId="25" borderId="57" xfId="0" applyNumberFormat="1" applyFont="1" applyFill="1" applyBorder="1" applyAlignment="1">
      <alignment horizontal="center" vertical="center" wrapText="1"/>
    </xf>
    <xf numFmtId="2" fontId="1" fillId="25" borderId="56" xfId="0" applyNumberFormat="1" applyFont="1" applyFill="1" applyBorder="1" applyAlignment="1">
      <alignment vertical="center" wrapText="1"/>
    </xf>
    <xf numFmtId="0" fontId="11" fillId="20" borderId="19" xfId="50" applyFont="1" applyFill="1" applyBorder="1" applyAlignment="1">
      <alignment horizontal="center" vertical="center" wrapText="1"/>
    </xf>
    <xf numFmtId="0" fontId="38" fillId="25" borderId="54" xfId="0" applyFont="1" applyFill="1" applyBorder="1" applyAlignment="1">
      <alignment horizontal="center"/>
    </xf>
    <xf numFmtId="0" fontId="38" fillId="25" borderId="50" xfId="0" applyFont="1" applyFill="1" applyBorder="1" applyAlignment="1">
      <alignment horizontal="center"/>
    </xf>
    <xf numFmtId="0" fontId="38" fillId="25" borderId="51" xfId="0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 vertical="center" wrapText="1"/>
    </xf>
    <xf numFmtId="0" fontId="38" fillId="25" borderId="52" xfId="0" applyFont="1" applyFill="1" applyBorder="1" applyAlignment="1">
      <alignment horizontal="center"/>
    </xf>
    <xf numFmtId="0" fontId="13" fillId="25" borderId="12" xfId="0" applyFont="1" applyFill="1" applyBorder="1" applyAlignment="1">
      <alignment horizontal="center" vertical="center" wrapText="1"/>
    </xf>
    <xf numFmtId="0" fontId="13" fillId="25" borderId="48" xfId="0" applyFont="1" applyFill="1" applyBorder="1" applyAlignment="1">
      <alignment horizontal="center" vertical="center" wrapText="1"/>
    </xf>
    <xf numFmtId="2" fontId="35" fillId="25" borderId="58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1" fillId="25" borderId="29" xfId="50" applyFont="1" applyFill="1" applyBorder="1" applyAlignment="1">
      <alignment horizontal="left" vertical="top" wrapText="1"/>
    </xf>
    <xf numFmtId="0" fontId="38" fillId="25" borderId="53" xfId="0" applyFont="1" applyFill="1" applyBorder="1" applyAlignment="1">
      <alignment horizontal="center"/>
    </xf>
    <xf numFmtId="2" fontId="1" fillId="25" borderId="6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62" xfId="0" applyBorder="1" applyAlignment="1">
      <alignment/>
    </xf>
    <xf numFmtId="0" fontId="7" fillId="25" borderId="41" xfId="50" applyFont="1" applyFill="1" applyBorder="1" applyAlignment="1">
      <alignment vertical="center" wrapText="1"/>
    </xf>
    <xf numFmtId="0" fontId="10" fillId="25" borderId="42" xfId="50" applyFont="1" applyFill="1" applyBorder="1" applyAlignment="1">
      <alignment horizontal="left" vertical="top" wrapText="1"/>
    </xf>
    <xf numFmtId="0" fontId="11" fillId="25" borderId="41" xfId="5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1" fillId="25" borderId="54" xfId="0" applyFont="1" applyFill="1" applyBorder="1" applyAlignment="1">
      <alignment horizontal="center" wrapText="1"/>
    </xf>
    <xf numFmtId="0" fontId="38" fillId="25" borderId="46" xfId="0" applyFont="1" applyFill="1" applyBorder="1" applyAlignment="1">
      <alignment horizontal="center"/>
    </xf>
    <xf numFmtId="2" fontId="1" fillId="25" borderId="43" xfId="0" applyNumberFormat="1" applyFont="1" applyFill="1" applyBorder="1" applyAlignment="1">
      <alignment horizontal="center" vertical="center" wrapText="1"/>
    </xf>
    <xf numFmtId="2" fontId="1" fillId="25" borderId="3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63" xfId="0" applyBorder="1" applyAlignment="1">
      <alignment/>
    </xf>
    <xf numFmtId="0" fontId="1" fillId="20" borderId="64" xfId="0" applyFont="1" applyFill="1" applyBorder="1" applyAlignment="1">
      <alignment horizontal="center" vertical="center" wrapText="1"/>
    </xf>
    <xf numFmtId="0" fontId="11" fillId="20" borderId="47" xfId="50" applyFont="1" applyFill="1" applyBorder="1" applyAlignment="1">
      <alignment horizontal="center" vertical="center" wrapText="1"/>
    </xf>
    <xf numFmtId="0" fontId="11" fillId="25" borderId="30" xfId="50" applyNumberFormat="1" applyFont="1" applyFill="1" applyBorder="1" applyAlignment="1">
      <alignment horizontal="left" vertical="top" wrapText="1"/>
    </xf>
    <xf numFmtId="0" fontId="2" fillId="25" borderId="21" xfId="0" applyFont="1" applyFill="1" applyBorder="1" applyAlignment="1">
      <alignment horizontal="center" vertical="center" wrapText="1"/>
    </xf>
    <xf numFmtId="0" fontId="11" fillId="25" borderId="21" xfId="50" applyNumberFormat="1" applyFont="1" applyFill="1" applyBorder="1" applyAlignment="1">
      <alignment horizontal="left" vertical="top" wrapText="1"/>
    </xf>
    <xf numFmtId="0" fontId="11" fillId="25" borderId="21" xfId="50" applyFont="1" applyFill="1" applyBorder="1" applyAlignment="1">
      <alignment horizontal="left" vertical="top" wrapText="1"/>
    </xf>
    <xf numFmtId="0" fontId="1" fillId="24" borderId="28" xfId="0" applyFont="1" applyFill="1" applyBorder="1" applyAlignment="1">
      <alignment horizontal="center" vertical="center" wrapText="1"/>
    </xf>
    <xf numFmtId="0" fontId="14" fillId="24" borderId="29" xfId="50" applyFont="1" applyFill="1" applyBorder="1" applyAlignment="1">
      <alignment vertical="center" wrapText="1"/>
    </xf>
    <xf numFmtId="0" fontId="10" fillId="24" borderId="29" xfId="50" applyFont="1" applyFill="1" applyBorder="1" applyAlignment="1">
      <alignment horizontal="left" vertical="top" wrapText="1"/>
    </xf>
    <xf numFmtId="0" fontId="32" fillId="24" borderId="30" xfId="50" applyFont="1" applyFill="1" applyBorder="1" applyAlignment="1">
      <alignment horizontal="center" vertical="center" wrapText="1"/>
    </xf>
    <xf numFmtId="0" fontId="11" fillId="24" borderId="29" xfId="50" applyFont="1" applyFill="1" applyBorder="1" applyAlignment="1">
      <alignment horizontal="center" vertical="center" wrapText="1"/>
    </xf>
    <xf numFmtId="0" fontId="11" fillId="24" borderId="31" xfId="5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center" wrapText="1"/>
    </xf>
    <xf numFmtId="0" fontId="11" fillId="24" borderId="65" xfId="50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/>
    </xf>
    <xf numFmtId="0" fontId="13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/>
    </xf>
    <xf numFmtId="0" fontId="1" fillId="25" borderId="19" xfId="0" applyFont="1" applyFill="1" applyBorder="1" applyAlignment="1">
      <alignment horizontal="center" vertical="center" wrapText="1"/>
    </xf>
    <xf numFmtId="0" fontId="36" fillId="0" borderId="0" xfId="0" applyFont="1" applyFill="1" applyAlignment="1" applyProtection="1">
      <alignment/>
      <protection locked="0"/>
    </xf>
    <xf numFmtId="2" fontId="34" fillId="0" borderId="66" xfId="0" applyNumberFormat="1" applyFont="1" applyBorder="1" applyAlignment="1">
      <alignment horizontal="right"/>
    </xf>
    <xf numFmtId="0" fontId="13" fillId="25" borderId="67" xfId="0" applyFont="1" applyFill="1" applyBorder="1" applyAlignment="1">
      <alignment horizontal="center" vertical="center" wrapText="1"/>
    </xf>
    <xf numFmtId="0" fontId="13" fillId="25" borderId="45" xfId="0" applyFont="1" applyFill="1" applyBorder="1" applyAlignment="1">
      <alignment horizontal="center" vertical="center" wrapText="1"/>
    </xf>
    <xf numFmtId="0" fontId="13" fillId="25" borderId="68" xfId="0" applyFont="1" applyFill="1" applyBorder="1" applyAlignment="1">
      <alignment horizontal="center" vertical="center" wrapText="1"/>
    </xf>
    <xf numFmtId="0" fontId="13" fillId="25" borderId="49" xfId="0" applyFont="1" applyFill="1" applyBorder="1" applyAlignment="1">
      <alignment horizontal="center" vertical="center" wrapText="1"/>
    </xf>
    <xf numFmtId="0" fontId="13" fillId="25" borderId="44" xfId="0" applyFont="1" applyFill="1" applyBorder="1" applyAlignment="1">
      <alignment horizontal="center" vertical="center" wrapText="1"/>
    </xf>
    <xf numFmtId="0" fontId="32" fillId="20" borderId="16" xfId="50" applyFont="1" applyFill="1" applyBorder="1" applyAlignment="1">
      <alignment horizontal="center" vertical="top" wrapText="1"/>
    </xf>
    <xf numFmtId="0" fontId="32" fillId="20" borderId="48" xfId="5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 2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Percent" xfId="61"/>
    <cellStyle name="Стил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3"/>
  <sheetViews>
    <sheetView tabSelected="1" view="pageBreakPreview" zoomScale="75" zoomScaleNormal="80" zoomScaleSheetLayoutView="75" zoomScalePageLayoutView="0" workbookViewId="0" topLeftCell="I1">
      <selection activeCell="J7" sqref="J7"/>
    </sheetView>
  </sheetViews>
  <sheetFormatPr defaultColWidth="9.140625" defaultRowHeight="15"/>
  <cols>
    <col min="1" max="1" width="11.7109375" style="0" customWidth="1"/>
    <col min="2" max="2" width="6.140625" style="0" hidden="1" customWidth="1"/>
    <col min="3" max="3" width="17.140625" style="0" customWidth="1"/>
    <col min="4" max="4" width="98.00390625" style="1" customWidth="1"/>
    <col min="5" max="5" width="8.421875" style="0" hidden="1" customWidth="1"/>
    <col min="6" max="6" width="11.421875" style="2" hidden="1" customWidth="1"/>
    <col min="7" max="7" width="15.7109375" style="2" hidden="1" customWidth="1"/>
    <col min="8" max="8" width="8.28125" style="0" customWidth="1"/>
    <col min="9" max="9" width="15.00390625" style="0" customWidth="1"/>
    <col min="10" max="10" width="16.8515625" style="2" customWidth="1"/>
    <col min="11" max="11" width="21.57421875" style="2" customWidth="1"/>
    <col min="12" max="12" width="23.140625" style="0" customWidth="1"/>
    <col min="13" max="13" width="17.00390625" style="0" customWidth="1"/>
    <col min="14" max="14" width="24.7109375" style="0" customWidth="1"/>
    <col min="15" max="15" width="15.57421875" style="0" customWidth="1"/>
    <col min="16" max="16" width="19.8515625" style="0" customWidth="1"/>
    <col min="17" max="17" width="15.8515625" style="0" customWidth="1"/>
  </cols>
  <sheetData>
    <row r="1" spans="4:17" ht="24.75" customHeight="1" thickBot="1">
      <c r="D1" s="206" t="s">
        <v>71</v>
      </c>
      <c r="P1" s="207" t="s">
        <v>146</v>
      </c>
      <c r="Q1" s="207"/>
    </row>
    <row r="2" spans="1:17" ht="203.25" customHeight="1" thickBot="1">
      <c r="A2" s="4" t="s">
        <v>166</v>
      </c>
      <c r="B2" s="124" t="s">
        <v>166</v>
      </c>
      <c r="C2" s="210" t="s">
        <v>222</v>
      </c>
      <c r="D2" s="211"/>
      <c r="E2" s="212"/>
      <c r="F2" s="21" t="s">
        <v>109</v>
      </c>
      <c r="G2" s="5" t="s">
        <v>29</v>
      </c>
      <c r="H2" s="23" t="s">
        <v>28</v>
      </c>
      <c r="I2" s="126" t="s">
        <v>60</v>
      </c>
      <c r="J2" s="133" t="s">
        <v>147</v>
      </c>
      <c r="K2" s="133" t="s">
        <v>148</v>
      </c>
      <c r="L2" s="133" t="s">
        <v>153</v>
      </c>
      <c r="M2" s="133" t="s">
        <v>149</v>
      </c>
      <c r="N2" s="133" t="s">
        <v>150</v>
      </c>
      <c r="O2" s="133" t="s">
        <v>154</v>
      </c>
      <c r="P2" s="133" t="s">
        <v>151</v>
      </c>
      <c r="Q2" s="169" t="s">
        <v>152</v>
      </c>
    </row>
    <row r="3" spans="1:17" ht="25.5" customHeight="1" thickBot="1">
      <c r="A3" s="4">
        <v>1</v>
      </c>
      <c r="B3" s="19"/>
      <c r="C3" s="208">
        <v>2</v>
      </c>
      <c r="D3" s="209"/>
      <c r="E3" s="20"/>
      <c r="F3" s="21"/>
      <c r="G3" s="22"/>
      <c r="H3" s="125">
        <v>3</v>
      </c>
      <c r="I3" s="137">
        <v>4</v>
      </c>
      <c r="J3" s="4">
        <v>5</v>
      </c>
      <c r="K3" s="20">
        <v>6</v>
      </c>
      <c r="L3" s="134">
        <v>7</v>
      </c>
      <c r="M3" s="167">
        <v>8</v>
      </c>
      <c r="N3" s="168">
        <v>9</v>
      </c>
      <c r="O3" s="168">
        <v>10</v>
      </c>
      <c r="P3" s="168">
        <v>11</v>
      </c>
      <c r="Q3" s="127">
        <v>12</v>
      </c>
    </row>
    <row r="4" spans="1:17" ht="27" customHeight="1" thickBot="1">
      <c r="A4" s="6"/>
      <c r="B4" s="7"/>
      <c r="C4" s="213" t="s">
        <v>159</v>
      </c>
      <c r="D4" s="214"/>
      <c r="E4" s="7"/>
      <c r="F4" s="7"/>
      <c r="G4" s="8"/>
      <c r="H4" s="7"/>
      <c r="I4" s="8"/>
      <c r="J4" s="141"/>
      <c r="K4" s="141"/>
      <c r="L4" s="141"/>
      <c r="M4" s="141"/>
      <c r="N4" s="141"/>
      <c r="O4" s="141"/>
      <c r="P4" s="141"/>
      <c r="Q4" s="142"/>
    </row>
    <row r="5" spans="1:17" s="17" customFormat="1" ht="51.75" customHeight="1">
      <c r="A5" s="34">
        <v>1</v>
      </c>
      <c r="B5" s="57">
        <v>53</v>
      </c>
      <c r="C5" s="138" t="s">
        <v>73</v>
      </c>
      <c r="D5" s="139" t="s">
        <v>21</v>
      </c>
      <c r="E5" s="60">
        <v>300</v>
      </c>
      <c r="F5" s="60">
        <v>400</v>
      </c>
      <c r="G5" s="140">
        <f>E5*F5</f>
        <v>120000</v>
      </c>
      <c r="H5" s="145" t="s">
        <v>30</v>
      </c>
      <c r="I5" s="162">
        <v>300</v>
      </c>
      <c r="J5" s="157"/>
      <c r="K5" s="135"/>
      <c r="L5" s="136"/>
      <c r="M5" s="136"/>
      <c r="N5" s="136"/>
      <c r="O5" s="136"/>
      <c r="P5" s="136"/>
      <c r="Q5" s="170"/>
    </row>
    <row r="6" spans="1:17" s="17" customFormat="1" ht="63" customHeight="1">
      <c r="A6" s="27">
        <v>2</v>
      </c>
      <c r="B6" s="28"/>
      <c r="C6" s="29" t="s">
        <v>178</v>
      </c>
      <c r="D6" s="30" t="s">
        <v>22</v>
      </c>
      <c r="E6" s="31">
        <v>300</v>
      </c>
      <c r="F6" s="31">
        <v>766.67</v>
      </c>
      <c r="G6" s="32">
        <f>E6*F6</f>
        <v>230001</v>
      </c>
      <c r="H6" s="146" t="s">
        <v>30</v>
      </c>
      <c r="I6" s="163">
        <v>300</v>
      </c>
      <c r="J6" s="158"/>
      <c r="K6" s="128"/>
      <c r="L6" s="130"/>
      <c r="M6" s="129"/>
      <c r="N6" s="129"/>
      <c r="O6" s="129"/>
      <c r="P6" s="129"/>
      <c r="Q6" s="171"/>
    </row>
    <row r="7" spans="1:17" s="17" customFormat="1" ht="44.25" customHeight="1">
      <c r="A7" s="27">
        <v>3</v>
      </c>
      <c r="B7" s="28">
        <v>62</v>
      </c>
      <c r="C7" s="29" t="s">
        <v>74</v>
      </c>
      <c r="D7" s="33" t="s">
        <v>4</v>
      </c>
      <c r="E7" s="31">
        <v>300</v>
      </c>
      <c r="F7" s="31">
        <v>766.67</v>
      </c>
      <c r="G7" s="32">
        <f>E7*F7</f>
        <v>230001</v>
      </c>
      <c r="H7" s="146" t="s">
        <v>30</v>
      </c>
      <c r="I7" s="163">
        <v>300</v>
      </c>
      <c r="J7" s="158"/>
      <c r="K7" s="128"/>
      <c r="L7" s="129"/>
      <c r="M7" s="129"/>
      <c r="N7" s="129"/>
      <c r="O7" s="129"/>
      <c r="P7" s="129"/>
      <c r="Q7" s="171"/>
    </row>
    <row r="8" spans="1:17" s="17" customFormat="1" ht="120.75" customHeight="1">
      <c r="A8" s="34">
        <v>4</v>
      </c>
      <c r="B8" s="28"/>
      <c r="C8" s="35" t="s">
        <v>16</v>
      </c>
      <c r="D8" s="36" t="s">
        <v>17</v>
      </c>
      <c r="E8" s="31">
        <v>100</v>
      </c>
      <c r="F8" s="31">
        <v>1250</v>
      </c>
      <c r="G8" s="32">
        <f>E8*F8</f>
        <v>125000</v>
      </c>
      <c r="H8" s="146" t="s">
        <v>30</v>
      </c>
      <c r="I8" s="163">
        <v>40</v>
      </c>
      <c r="J8" s="158"/>
      <c r="K8" s="128"/>
      <c r="L8" s="129"/>
      <c r="M8" s="129"/>
      <c r="N8" s="129"/>
      <c r="O8" s="129"/>
      <c r="P8" s="129"/>
      <c r="Q8" s="171"/>
    </row>
    <row r="9" spans="1:17" s="17" customFormat="1" ht="60">
      <c r="A9" s="27">
        <v>5</v>
      </c>
      <c r="B9" s="28">
        <v>65</v>
      </c>
      <c r="C9" s="29" t="s">
        <v>75</v>
      </c>
      <c r="D9" s="33" t="s">
        <v>76</v>
      </c>
      <c r="E9" s="31">
        <v>300</v>
      </c>
      <c r="F9" s="31">
        <v>766.67</v>
      </c>
      <c r="G9" s="32">
        <f aca="true" t="shared" si="0" ref="G9:G22">E9*F9</f>
        <v>230001</v>
      </c>
      <c r="H9" s="146" t="s">
        <v>30</v>
      </c>
      <c r="I9" s="163">
        <v>200</v>
      </c>
      <c r="J9" s="158"/>
      <c r="K9" s="128"/>
      <c r="L9" s="129"/>
      <c r="M9" s="129"/>
      <c r="N9" s="129"/>
      <c r="O9" s="129"/>
      <c r="P9" s="129"/>
      <c r="Q9" s="171"/>
    </row>
    <row r="10" spans="1:17" s="17" customFormat="1" ht="49.5" customHeight="1">
      <c r="A10" s="37">
        <v>6</v>
      </c>
      <c r="B10" s="28">
        <v>86</v>
      </c>
      <c r="C10" s="29" t="s">
        <v>102</v>
      </c>
      <c r="D10" s="33" t="s">
        <v>103</v>
      </c>
      <c r="E10" s="31">
        <v>5</v>
      </c>
      <c r="F10" s="31">
        <v>1500</v>
      </c>
      <c r="G10" s="32">
        <f t="shared" si="0"/>
        <v>7500</v>
      </c>
      <c r="H10" s="146" t="s">
        <v>30</v>
      </c>
      <c r="I10" s="163">
        <v>1</v>
      </c>
      <c r="J10" s="158"/>
      <c r="K10" s="128"/>
      <c r="L10" s="129"/>
      <c r="M10" s="129"/>
      <c r="N10" s="129"/>
      <c r="O10" s="129"/>
      <c r="P10" s="129"/>
      <c r="Q10" s="171"/>
    </row>
    <row r="11" spans="1:17" s="17" customFormat="1" ht="78.75" customHeight="1">
      <c r="A11" s="27">
        <v>7</v>
      </c>
      <c r="B11" s="28">
        <v>87</v>
      </c>
      <c r="C11" s="29" t="s">
        <v>102</v>
      </c>
      <c r="D11" s="33" t="s">
        <v>104</v>
      </c>
      <c r="E11" s="31">
        <v>5</v>
      </c>
      <c r="F11" s="31">
        <v>1500</v>
      </c>
      <c r="G11" s="32">
        <f t="shared" si="0"/>
        <v>7500</v>
      </c>
      <c r="H11" s="146" t="s">
        <v>30</v>
      </c>
      <c r="I11" s="163">
        <v>1</v>
      </c>
      <c r="J11" s="158"/>
      <c r="K11" s="128"/>
      <c r="L11" s="129"/>
      <c r="M11" s="129"/>
      <c r="N11" s="129"/>
      <c r="O11" s="129"/>
      <c r="P11" s="129"/>
      <c r="Q11" s="171"/>
    </row>
    <row r="12" spans="1:17" s="17" customFormat="1" ht="42.75" customHeight="1">
      <c r="A12" s="27">
        <v>8</v>
      </c>
      <c r="B12" s="28"/>
      <c r="C12" s="38" t="s">
        <v>174</v>
      </c>
      <c r="D12" s="33" t="s">
        <v>5</v>
      </c>
      <c r="E12" s="31">
        <v>100</v>
      </c>
      <c r="F12" s="31">
        <v>1400</v>
      </c>
      <c r="G12" s="32">
        <f t="shared" si="0"/>
        <v>140000</v>
      </c>
      <c r="H12" s="146" t="s">
        <v>30</v>
      </c>
      <c r="I12" s="163">
        <v>50</v>
      </c>
      <c r="J12" s="158"/>
      <c r="K12" s="128"/>
      <c r="L12" s="129"/>
      <c r="M12" s="129"/>
      <c r="N12" s="129"/>
      <c r="O12" s="129"/>
      <c r="P12" s="129"/>
      <c r="Q12" s="171"/>
    </row>
    <row r="13" spans="1:17" s="17" customFormat="1" ht="46.5" customHeight="1">
      <c r="A13" s="37">
        <v>9</v>
      </c>
      <c r="B13" s="39">
        <v>137</v>
      </c>
      <c r="C13" s="38" t="s">
        <v>174</v>
      </c>
      <c r="D13" s="33" t="s">
        <v>6</v>
      </c>
      <c r="E13" s="40">
        <v>100</v>
      </c>
      <c r="F13" s="31">
        <v>970</v>
      </c>
      <c r="G13" s="32">
        <f t="shared" si="0"/>
        <v>97000</v>
      </c>
      <c r="H13" s="146" t="s">
        <v>30</v>
      </c>
      <c r="I13" s="163">
        <v>50</v>
      </c>
      <c r="J13" s="158"/>
      <c r="K13" s="128"/>
      <c r="L13" s="129"/>
      <c r="M13" s="129"/>
      <c r="N13" s="129"/>
      <c r="O13" s="129"/>
      <c r="P13" s="129"/>
      <c r="Q13" s="171"/>
    </row>
    <row r="14" spans="1:17" s="17" customFormat="1" ht="204.75" customHeight="1">
      <c r="A14" s="37">
        <v>10</v>
      </c>
      <c r="B14" s="50">
        <v>138</v>
      </c>
      <c r="C14" s="67" t="s">
        <v>175</v>
      </c>
      <c r="D14" s="51" t="s">
        <v>20</v>
      </c>
      <c r="E14" s="52">
        <v>30</v>
      </c>
      <c r="F14" s="53">
        <v>950</v>
      </c>
      <c r="G14" s="54"/>
      <c r="H14" s="147" t="s">
        <v>30</v>
      </c>
      <c r="I14" s="164">
        <v>30</v>
      </c>
      <c r="J14" s="158"/>
      <c r="K14" s="128"/>
      <c r="L14" s="129"/>
      <c r="M14" s="129"/>
      <c r="N14" s="129"/>
      <c r="O14" s="129"/>
      <c r="P14" s="129"/>
      <c r="Q14" s="171"/>
    </row>
    <row r="15" spans="1:17" s="17" customFormat="1" ht="152.25" customHeight="1" thickBot="1">
      <c r="A15" s="41">
        <v>11</v>
      </c>
      <c r="B15" s="42">
        <v>143</v>
      </c>
      <c r="C15" s="73" t="s">
        <v>174</v>
      </c>
      <c r="D15" s="172" t="s">
        <v>19</v>
      </c>
      <c r="E15" s="44">
        <v>20</v>
      </c>
      <c r="F15" s="45">
        <v>3000</v>
      </c>
      <c r="G15" s="46">
        <f t="shared" si="0"/>
        <v>60000</v>
      </c>
      <c r="H15" s="150" t="s">
        <v>30</v>
      </c>
      <c r="I15" s="173">
        <v>20</v>
      </c>
      <c r="J15" s="174"/>
      <c r="K15" s="132"/>
      <c r="L15" s="175"/>
      <c r="M15" s="175"/>
      <c r="N15" s="175"/>
      <c r="O15" s="175"/>
      <c r="P15" s="175"/>
      <c r="Q15" s="176"/>
    </row>
    <row r="16" spans="1:17" s="17" customFormat="1" ht="156.75" customHeight="1">
      <c r="A16" s="88">
        <v>12</v>
      </c>
      <c r="B16" s="177">
        <v>145</v>
      </c>
      <c r="C16" s="178" t="s">
        <v>174</v>
      </c>
      <c r="D16" s="120" t="s">
        <v>18</v>
      </c>
      <c r="E16" s="179">
        <v>50</v>
      </c>
      <c r="F16" s="180">
        <v>1333.34</v>
      </c>
      <c r="G16" s="181">
        <f t="shared" si="0"/>
        <v>66667</v>
      </c>
      <c r="H16" s="182" t="s">
        <v>30</v>
      </c>
      <c r="I16" s="183">
        <v>30</v>
      </c>
      <c r="J16" s="184"/>
      <c r="K16" s="185"/>
      <c r="L16" s="186"/>
      <c r="M16" s="186"/>
      <c r="N16" s="186"/>
      <c r="O16" s="186"/>
      <c r="P16" s="186"/>
      <c r="Q16" s="187"/>
    </row>
    <row r="17" spans="1:17" s="17" customFormat="1" ht="30.75" customHeight="1" thickBot="1">
      <c r="A17" s="37">
        <v>13</v>
      </c>
      <c r="B17" s="50"/>
      <c r="C17" s="55" t="s">
        <v>11</v>
      </c>
      <c r="D17" s="56" t="s">
        <v>12</v>
      </c>
      <c r="E17" s="52">
        <v>100</v>
      </c>
      <c r="F17" s="53">
        <v>1200</v>
      </c>
      <c r="G17" s="54">
        <f t="shared" si="0"/>
        <v>120000</v>
      </c>
      <c r="H17" s="147" t="s">
        <v>30</v>
      </c>
      <c r="I17" s="164">
        <v>50</v>
      </c>
      <c r="J17" s="158"/>
      <c r="K17" s="128"/>
      <c r="L17" s="129"/>
      <c r="M17" s="129"/>
      <c r="N17" s="129"/>
      <c r="O17" s="129"/>
      <c r="P17" s="129"/>
      <c r="Q17" s="171"/>
    </row>
    <row r="18" spans="1:29" s="3" customFormat="1" ht="18.75" customHeight="1" thickBot="1">
      <c r="A18" s="9"/>
      <c r="B18" s="10"/>
      <c r="C18" s="12"/>
      <c r="D18" s="13" t="s">
        <v>160</v>
      </c>
      <c r="E18" s="14"/>
      <c r="F18" s="14"/>
      <c r="G18" s="15"/>
      <c r="H18" s="148"/>
      <c r="I18" s="165"/>
      <c r="J18" s="143"/>
      <c r="K18" s="11"/>
      <c r="L18" s="11"/>
      <c r="M18" s="11"/>
      <c r="N18" s="11"/>
      <c r="O18" s="11"/>
      <c r="P18" s="11"/>
      <c r="Q18" s="188"/>
      <c r="R18"/>
      <c r="S18"/>
      <c r="T18"/>
      <c r="U18"/>
      <c r="V18"/>
      <c r="W18"/>
      <c r="X18"/>
      <c r="Y18"/>
      <c r="Z18"/>
      <c r="AA18"/>
      <c r="AB18"/>
      <c r="AC18"/>
    </row>
    <row r="19" spans="1:17" s="17" customFormat="1" ht="45">
      <c r="A19" s="34">
        <v>14</v>
      </c>
      <c r="B19" s="57">
        <v>18</v>
      </c>
      <c r="C19" s="58" t="s">
        <v>48</v>
      </c>
      <c r="D19" s="59" t="s">
        <v>49</v>
      </c>
      <c r="E19" s="60">
        <v>500</v>
      </c>
      <c r="F19" s="61">
        <v>49</v>
      </c>
      <c r="G19" s="62">
        <f t="shared" si="0"/>
        <v>24500</v>
      </c>
      <c r="H19" s="149" t="s">
        <v>30</v>
      </c>
      <c r="I19" s="166">
        <v>200</v>
      </c>
      <c r="J19" s="158"/>
      <c r="K19" s="128"/>
      <c r="L19" s="129"/>
      <c r="M19" s="129"/>
      <c r="N19" s="129"/>
      <c r="O19" s="129"/>
      <c r="P19" s="129"/>
      <c r="Q19" s="171"/>
    </row>
    <row r="20" spans="1:17" s="17" customFormat="1" ht="78.75" customHeight="1">
      <c r="A20" s="27">
        <v>15</v>
      </c>
      <c r="B20" s="28">
        <v>19</v>
      </c>
      <c r="C20" s="63" t="s">
        <v>50</v>
      </c>
      <c r="D20" s="33" t="s">
        <v>180</v>
      </c>
      <c r="E20" s="31">
        <v>20</v>
      </c>
      <c r="F20" s="64">
        <v>45</v>
      </c>
      <c r="G20" s="65">
        <f t="shared" si="0"/>
        <v>900</v>
      </c>
      <c r="H20" s="146" t="s">
        <v>30</v>
      </c>
      <c r="I20" s="163">
        <v>10</v>
      </c>
      <c r="J20" s="159"/>
      <c r="K20" s="128"/>
      <c r="L20" s="129"/>
      <c r="M20" s="129"/>
      <c r="N20" s="129"/>
      <c r="O20" s="129"/>
      <c r="P20" s="129"/>
      <c r="Q20" s="171"/>
    </row>
    <row r="21" spans="1:17" s="17" customFormat="1" ht="54" customHeight="1">
      <c r="A21" s="27">
        <v>16</v>
      </c>
      <c r="B21" s="28">
        <v>20</v>
      </c>
      <c r="C21" s="63" t="s">
        <v>51</v>
      </c>
      <c r="D21" s="33" t="s">
        <v>52</v>
      </c>
      <c r="E21" s="31">
        <v>200</v>
      </c>
      <c r="F21" s="64">
        <v>49</v>
      </c>
      <c r="G21" s="65">
        <f t="shared" si="0"/>
        <v>9800</v>
      </c>
      <c r="H21" s="146" t="s">
        <v>30</v>
      </c>
      <c r="I21" s="163">
        <v>100</v>
      </c>
      <c r="J21" s="158"/>
      <c r="K21" s="128"/>
      <c r="L21" s="129"/>
      <c r="M21" s="129"/>
      <c r="N21" s="129"/>
      <c r="O21" s="129"/>
      <c r="P21" s="129"/>
      <c r="Q21" s="171"/>
    </row>
    <row r="22" spans="1:17" s="18" customFormat="1" ht="66.75" customHeight="1" thickBot="1">
      <c r="A22" s="66">
        <v>17</v>
      </c>
      <c r="B22" s="50">
        <v>130</v>
      </c>
      <c r="C22" s="67" t="s">
        <v>173</v>
      </c>
      <c r="D22" s="51" t="s">
        <v>7</v>
      </c>
      <c r="E22" s="52">
        <v>50</v>
      </c>
      <c r="F22" s="68">
        <v>194</v>
      </c>
      <c r="G22" s="69">
        <f t="shared" si="0"/>
        <v>9700</v>
      </c>
      <c r="H22" s="147" t="s">
        <v>30</v>
      </c>
      <c r="I22" s="164">
        <v>10</v>
      </c>
      <c r="J22" s="158"/>
      <c r="K22" s="128"/>
      <c r="L22" s="129"/>
      <c r="M22" s="129"/>
      <c r="N22" s="129"/>
      <c r="O22" s="129"/>
      <c r="P22" s="129"/>
      <c r="Q22" s="171"/>
    </row>
    <row r="23" spans="1:37" s="3" customFormat="1" ht="24.75" customHeight="1" thickBot="1">
      <c r="A23" s="9"/>
      <c r="B23" s="16"/>
      <c r="C23" s="12"/>
      <c r="D23" s="13" t="s">
        <v>161</v>
      </c>
      <c r="E23" s="14"/>
      <c r="F23" s="14"/>
      <c r="G23" s="15"/>
      <c r="H23" s="148"/>
      <c r="I23" s="161"/>
      <c r="J23" s="144"/>
      <c r="K23" s="15"/>
      <c r="L23" s="15"/>
      <c r="M23" s="15"/>
      <c r="N23" s="15"/>
      <c r="O23" s="15"/>
      <c r="P23" s="15"/>
      <c r="Q23" s="189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17" s="17" customFormat="1" ht="15.75">
      <c r="A24" s="34">
        <v>18</v>
      </c>
      <c r="B24" s="57">
        <v>1</v>
      </c>
      <c r="C24" s="70" t="s">
        <v>31</v>
      </c>
      <c r="D24" s="59" t="s">
        <v>8</v>
      </c>
      <c r="E24" s="60">
        <v>500</v>
      </c>
      <c r="F24" s="61">
        <v>30</v>
      </c>
      <c r="G24" s="62">
        <f aca="true" t="shared" si="1" ref="G24:G62">E24*F24</f>
        <v>15000</v>
      </c>
      <c r="H24" s="147" t="s">
        <v>30</v>
      </c>
      <c r="I24" s="164">
        <v>100</v>
      </c>
      <c r="J24" s="158"/>
      <c r="K24" s="128"/>
      <c r="L24" s="129"/>
      <c r="M24" s="129"/>
      <c r="N24" s="129"/>
      <c r="O24" s="129"/>
      <c r="P24" s="129"/>
      <c r="Q24" s="171"/>
    </row>
    <row r="25" spans="1:17" s="17" customFormat="1" ht="60">
      <c r="A25" s="37">
        <v>19</v>
      </c>
      <c r="B25" s="71">
        <v>2</v>
      </c>
      <c r="C25" s="55" t="s">
        <v>32</v>
      </c>
      <c r="D25" s="51" t="s">
        <v>33</v>
      </c>
      <c r="E25" s="53">
        <v>20</v>
      </c>
      <c r="F25" s="68">
        <v>1620</v>
      </c>
      <c r="G25" s="69">
        <f t="shared" si="1"/>
        <v>32400</v>
      </c>
      <c r="H25" s="147" t="s">
        <v>30</v>
      </c>
      <c r="I25" s="164">
        <v>1</v>
      </c>
      <c r="J25" s="158"/>
      <c r="K25" s="128"/>
      <c r="L25" s="129"/>
      <c r="M25" s="129"/>
      <c r="N25" s="129"/>
      <c r="O25" s="129"/>
      <c r="P25" s="129"/>
      <c r="Q25" s="171"/>
    </row>
    <row r="26" spans="1:17" s="17" customFormat="1" ht="45">
      <c r="A26" s="27">
        <v>20</v>
      </c>
      <c r="B26" s="28">
        <v>3</v>
      </c>
      <c r="C26" s="38" t="s">
        <v>34</v>
      </c>
      <c r="D26" s="36" t="s">
        <v>35</v>
      </c>
      <c r="E26" s="31">
        <v>100</v>
      </c>
      <c r="F26" s="64">
        <v>87.5</v>
      </c>
      <c r="G26" s="65">
        <f t="shared" si="1"/>
        <v>8750</v>
      </c>
      <c r="H26" s="147" t="s">
        <v>30</v>
      </c>
      <c r="I26" s="164">
        <v>150</v>
      </c>
      <c r="J26" s="158"/>
      <c r="K26" s="128"/>
      <c r="L26" s="129"/>
      <c r="M26" s="129"/>
      <c r="N26" s="129"/>
      <c r="O26" s="129"/>
      <c r="P26" s="129"/>
      <c r="Q26" s="171"/>
    </row>
    <row r="27" spans="1:17" s="17" customFormat="1" ht="90">
      <c r="A27" s="27">
        <v>21</v>
      </c>
      <c r="B27" s="28">
        <v>4</v>
      </c>
      <c r="C27" s="38" t="s">
        <v>34</v>
      </c>
      <c r="D27" s="33" t="s">
        <v>36</v>
      </c>
      <c r="E27" s="31">
        <v>500</v>
      </c>
      <c r="F27" s="64">
        <v>150</v>
      </c>
      <c r="G27" s="65">
        <f t="shared" si="1"/>
        <v>75000</v>
      </c>
      <c r="H27" s="147" t="s">
        <v>30</v>
      </c>
      <c r="I27" s="164">
        <v>50</v>
      </c>
      <c r="J27" s="159"/>
      <c r="K27" s="128"/>
      <c r="L27" s="129"/>
      <c r="M27" s="129"/>
      <c r="N27" s="129"/>
      <c r="O27" s="129"/>
      <c r="P27" s="129"/>
      <c r="Q27" s="171"/>
    </row>
    <row r="28" spans="1:17" s="17" customFormat="1" ht="31.5" customHeight="1">
      <c r="A28" s="34">
        <v>22</v>
      </c>
      <c r="B28" s="28">
        <v>6</v>
      </c>
      <c r="C28" s="38" t="s">
        <v>37</v>
      </c>
      <c r="D28" s="33" t="s">
        <v>38</v>
      </c>
      <c r="E28" s="31">
        <v>400</v>
      </c>
      <c r="F28" s="64">
        <v>32</v>
      </c>
      <c r="G28" s="65">
        <f t="shared" si="1"/>
        <v>12800</v>
      </c>
      <c r="H28" s="147" t="s">
        <v>30</v>
      </c>
      <c r="I28" s="164">
        <v>200</v>
      </c>
      <c r="J28" s="158"/>
      <c r="K28" s="128"/>
      <c r="L28" s="129"/>
      <c r="M28" s="129"/>
      <c r="N28" s="129"/>
      <c r="O28" s="129"/>
      <c r="P28" s="129"/>
      <c r="Q28" s="171"/>
    </row>
    <row r="29" spans="1:17" s="17" customFormat="1" ht="30">
      <c r="A29" s="34">
        <v>23</v>
      </c>
      <c r="B29" s="28">
        <v>7</v>
      </c>
      <c r="C29" s="38" t="s">
        <v>37</v>
      </c>
      <c r="D29" s="33" t="s">
        <v>39</v>
      </c>
      <c r="E29" s="31">
        <v>15</v>
      </c>
      <c r="F29" s="64">
        <v>45</v>
      </c>
      <c r="G29" s="65">
        <f t="shared" si="1"/>
        <v>675</v>
      </c>
      <c r="H29" s="147" t="s">
        <v>30</v>
      </c>
      <c r="I29" s="164">
        <v>15</v>
      </c>
      <c r="J29" s="158"/>
      <c r="K29" s="128"/>
      <c r="L29" s="129"/>
      <c r="M29" s="129"/>
      <c r="N29" s="129"/>
      <c r="O29" s="129"/>
      <c r="P29" s="129"/>
      <c r="Q29" s="171"/>
    </row>
    <row r="30" spans="1:17" s="17" customFormat="1" ht="30.75" thickBot="1">
      <c r="A30" s="41">
        <v>24</v>
      </c>
      <c r="B30" s="72">
        <v>8</v>
      </c>
      <c r="C30" s="73" t="s">
        <v>37</v>
      </c>
      <c r="D30" s="43" t="s">
        <v>40</v>
      </c>
      <c r="E30" s="45">
        <v>15</v>
      </c>
      <c r="F30" s="74">
        <v>45</v>
      </c>
      <c r="G30" s="75">
        <f t="shared" si="1"/>
        <v>675</v>
      </c>
      <c r="H30" s="150" t="s">
        <v>30</v>
      </c>
      <c r="I30" s="164">
        <v>15</v>
      </c>
      <c r="J30" s="158"/>
      <c r="K30" s="128"/>
      <c r="L30" s="129"/>
      <c r="M30" s="129"/>
      <c r="N30" s="129"/>
      <c r="O30" s="129"/>
      <c r="P30" s="129"/>
      <c r="Q30" s="171"/>
    </row>
    <row r="31" spans="1:17" s="17" customFormat="1" ht="35.25" customHeight="1" thickBot="1">
      <c r="A31" s="76">
        <v>25</v>
      </c>
      <c r="B31" s="77">
        <v>9</v>
      </c>
      <c r="C31" s="78" t="s">
        <v>41</v>
      </c>
      <c r="D31" s="79" t="s">
        <v>42</v>
      </c>
      <c r="E31" s="80">
        <v>20</v>
      </c>
      <c r="F31" s="81">
        <v>333.3</v>
      </c>
      <c r="G31" s="82">
        <f t="shared" si="1"/>
        <v>6666</v>
      </c>
      <c r="H31" s="151" t="s">
        <v>30</v>
      </c>
      <c r="I31" s="164">
        <v>10</v>
      </c>
      <c r="J31" s="158"/>
      <c r="K31" s="128"/>
      <c r="L31" s="129"/>
      <c r="M31" s="129"/>
      <c r="N31" s="129"/>
      <c r="O31" s="129"/>
      <c r="P31" s="129"/>
      <c r="Q31" s="171"/>
    </row>
    <row r="32" spans="1:17" s="17" customFormat="1" ht="45">
      <c r="A32" s="24">
        <v>26</v>
      </c>
      <c r="B32" s="25">
        <v>10</v>
      </c>
      <c r="C32" s="47" t="s">
        <v>41</v>
      </c>
      <c r="D32" s="48" t="s">
        <v>43</v>
      </c>
      <c r="E32" s="26">
        <v>30</v>
      </c>
      <c r="F32" s="83">
        <v>125</v>
      </c>
      <c r="G32" s="84">
        <f t="shared" si="1"/>
        <v>3750</v>
      </c>
      <c r="H32" s="145" t="s">
        <v>30</v>
      </c>
      <c r="I32" s="164">
        <v>30</v>
      </c>
      <c r="J32" s="158"/>
      <c r="K32" s="128"/>
      <c r="L32" s="129"/>
      <c r="M32" s="129"/>
      <c r="N32" s="129"/>
      <c r="O32" s="129"/>
      <c r="P32" s="129"/>
      <c r="Q32" s="171"/>
    </row>
    <row r="33" spans="1:17" s="17" customFormat="1" ht="30.75" thickBot="1">
      <c r="A33" s="34">
        <v>27</v>
      </c>
      <c r="B33" s="72">
        <v>11</v>
      </c>
      <c r="C33" s="55" t="s">
        <v>37</v>
      </c>
      <c r="D33" s="51" t="s">
        <v>44</v>
      </c>
      <c r="E33" s="53">
        <v>100</v>
      </c>
      <c r="F33" s="68">
        <v>40</v>
      </c>
      <c r="G33" s="69">
        <f t="shared" si="1"/>
        <v>4000</v>
      </c>
      <c r="H33" s="147" t="s">
        <v>30</v>
      </c>
      <c r="I33" s="164">
        <v>100</v>
      </c>
      <c r="J33" s="158"/>
      <c r="K33" s="128"/>
      <c r="L33" s="129"/>
      <c r="M33" s="129"/>
      <c r="N33" s="129"/>
      <c r="O33" s="129"/>
      <c r="P33" s="129"/>
      <c r="Q33" s="171"/>
    </row>
    <row r="34" spans="1:17" s="17" customFormat="1" ht="30">
      <c r="A34" s="34">
        <v>28</v>
      </c>
      <c r="B34" s="25">
        <v>12</v>
      </c>
      <c r="C34" s="38" t="s">
        <v>37</v>
      </c>
      <c r="D34" s="36" t="s">
        <v>45</v>
      </c>
      <c r="E34" s="31">
        <v>30</v>
      </c>
      <c r="F34" s="64">
        <v>82.5</v>
      </c>
      <c r="G34" s="65">
        <f t="shared" si="1"/>
        <v>2475</v>
      </c>
      <c r="H34" s="147" t="s">
        <v>30</v>
      </c>
      <c r="I34" s="164">
        <v>30</v>
      </c>
      <c r="J34" s="158"/>
      <c r="K34" s="128"/>
      <c r="L34" s="129"/>
      <c r="M34" s="129"/>
      <c r="N34" s="129"/>
      <c r="O34" s="129"/>
      <c r="P34" s="129"/>
      <c r="Q34" s="171"/>
    </row>
    <row r="35" spans="1:17" s="17" customFormat="1" ht="37.5" customHeight="1">
      <c r="A35" s="27">
        <v>29</v>
      </c>
      <c r="B35" s="28">
        <v>15</v>
      </c>
      <c r="C35" s="38" t="s">
        <v>46</v>
      </c>
      <c r="D35" s="33" t="s">
        <v>47</v>
      </c>
      <c r="E35" s="31">
        <v>400</v>
      </c>
      <c r="F35" s="64">
        <v>40.84</v>
      </c>
      <c r="G35" s="65">
        <f t="shared" si="1"/>
        <v>16336.000000000002</v>
      </c>
      <c r="H35" s="147" t="s">
        <v>30</v>
      </c>
      <c r="I35" s="164">
        <v>200</v>
      </c>
      <c r="J35" s="158"/>
      <c r="K35" s="128"/>
      <c r="L35" s="129"/>
      <c r="M35" s="129"/>
      <c r="N35" s="129"/>
      <c r="O35" s="129"/>
      <c r="P35" s="129"/>
      <c r="Q35" s="171"/>
    </row>
    <row r="36" spans="1:17" s="17" customFormat="1" ht="30">
      <c r="A36" s="34">
        <v>30</v>
      </c>
      <c r="B36" s="28">
        <v>21</v>
      </c>
      <c r="C36" s="38" t="s">
        <v>53</v>
      </c>
      <c r="D36" s="33" t="s">
        <v>9</v>
      </c>
      <c r="E36" s="31">
        <v>200</v>
      </c>
      <c r="F36" s="64">
        <v>150</v>
      </c>
      <c r="G36" s="65">
        <f t="shared" si="1"/>
        <v>30000</v>
      </c>
      <c r="H36" s="147" t="s">
        <v>30</v>
      </c>
      <c r="I36" s="164">
        <v>200</v>
      </c>
      <c r="J36" s="158"/>
      <c r="K36" s="128"/>
      <c r="L36" s="129"/>
      <c r="M36" s="129"/>
      <c r="N36" s="129"/>
      <c r="O36" s="129"/>
      <c r="P36" s="129"/>
      <c r="Q36" s="171"/>
    </row>
    <row r="37" spans="1:17" s="17" customFormat="1" ht="75">
      <c r="A37" s="37">
        <v>31</v>
      </c>
      <c r="B37" s="28">
        <v>23</v>
      </c>
      <c r="C37" s="38" t="s">
        <v>53</v>
      </c>
      <c r="D37" s="33" t="s">
        <v>54</v>
      </c>
      <c r="E37" s="31">
        <v>50</v>
      </c>
      <c r="F37" s="64">
        <v>415</v>
      </c>
      <c r="G37" s="65">
        <f t="shared" si="1"/>
        <v>20750</v>
      </c>
      <c r="H37" s="147" t="s">
        <v>30</v>
      </c>
      <c r="I37" s="164">
        <v>10</v>
      </c>
      <c r="J37" s="158"/>
      <c r="K37" s="128"/>
      <c r="L37" s="129"/>
      <c r="M37" s="129"/>
      <c r="N37" s="129"/>
      <c r="O37" s="129"/>
      <c r="P37" s="129"/>
      <c r="Q37" s="171"/>
    </row>
    <row r="38" spans="1:17" s="18" customFormat="1" ht="60">
      <c r="A38" s="27">
        <v>32</v>
      </c>
      <c r="B38" s="28">
        <v>28</v>
      </c>
      <c r="C38" s="38" t="s">
        <v>55</v>
      </c>
      <c r="D38" s="30" t="s">
        <v>24</v>
      </c>
      <c r="E38" s="31">
        <v>200</v>
      </c>
      <c r="F38" s="64">
        <v>300</v>
      </c>
      <c r="G38" s="65"/>
      <c r="H38" s="147" t="s">
        <v>30</v>
      </c>
      <c r="I38" s="164">
        <v>200</v>
      </c>
      <c r="J38" s="158"/>
      <c r="K38" s="128"/>
      <c r="L38" s="129"/>
      <c r="M38" s="129"/>
      <c r="N38" s="129"/>
      <c r="O38" s="129"/>
      <c r="P38" s="129"/>
      <c r="Q38" s="171"/>
    </row>
    <row r="39" spans="1:17" s="18" customFormat="1" ht="60.75" thickBot="1">
      <c r="A39" s="41">
        <v>33</v>
      </c>
      <c r="B39" s="72">
        <v>29</v>
      </c>
      <c r="C39" s="73" t="s">
        <v>56</v>
      </c>
      <c r="D39" s="190" t="s">
        <v>25</v>
      </c>
      <c r="E39" s="45">
        <v>40</v>
      </c>
      <c r="F39" s="74">
        <v>280</v>
      </c>
      <c r="G39" s="75"/>
      <c r="H39" s="150" t="s">
        <v>30</v>
      </c>
      <c r="I39" s="173">
        <v>40</v>
      </c>
      <c r="J39" s="174"/>
      <c r="K39" s="132"/>
      <c r="L39" s="175"/>
      <c r="M39" s="175"/>
      <c r="N39" s="175"/>
      <c r="O39" s="175"/>
      <c r="P39" s="175"/>
      <c r="Q39" s="176"/>
    </row>
    <row r="40" spans="1:17" s="17" customFormat="1" ht="75">
      <c r="A40" s="24">
        <v>34</v>
      </c>
      <c r="B40" s="25">
        <v>30</v>
      </c>
      <c r="C40" s="47" t="s">
        <v>56</v>
      </c>
      <c r="D40" s="48" t="s">
        <v>57</v>
      </c>
      <c r="E40" s="26">
        <v>15</v>
      </c>
      <c r="F40" s="83">
        <v>280</v>
      </c>
      <c r="G40" s="84">
        <f t="shared" si="1"/>
        <v>4200</v>
      </c>
      <c r="H40" s="145" t="s">
        <v>30</v>
      </c>
      <c r="I40" s="183">
        <v>15</v>
      </c>
      <c r="J40" s="184"/>
      <c r="K40" s="185"/>
      <c r="L40" s="186"/>
      <c r="M40" s="186"/>
      <c r="N40" s="186"/>
      <c r="O40" s="186"/>
      <c r="P40" s="186"/>
      <c r="Q40" s="187"/>
    </row>
    <row r="41" spans="1:17" s="17" customFormat="1" ht="75">
      <c r="A41" s="34">
        <v>35</v>
      </c>
      <c r="B41" s="28">
        <v>31</v>
      </c>
      <c r="C41" s="38" t="s">
        <v>53</v>
      </c>
      <c r="D41" s="33" t="s">
        <v>58</v>
      </c>
      <c r="E41" s="31">
        <v>50</v>
      </c>
      <c r="F41" s="64">
        <v>415</v>
      </c>
      <c r="G41" s="65">
        <f t="shared" si="1"/>
        <v>20750</v>
      </c>
      <c r="H41" s="147" t="s">
        <v>30</v>
      </c>
      <c r="I41" s="164">
        <v>10</v>
      </c>
      <c r="J41" s="158"/>
      <c r="K41" s="128"/>
      <c r="L41" s="129"/>
      <c r="M41" s="129"/>
      <c r="N41" s="129"/>
      <c r="O41" s="129"/>
      <c r="P41" s="129"/>
      <c r="Q41" s="171"/>
    </row>
    <row r="42" spans="1:17" s="17" customFormat="1" ht="90.75" thickBot="1">
      <c r="A42" s="37">
        <v>36</v>
      </c>
      <c r="B42" s="72">
        <v>32</v>
      </c>
      <c r="C42" s="55" t="s">
        <v>59</v>
      </c>
      <c r="D42" s="51" t="s">
        <v>61</v>
      </c>
      <c r="E42" s="53">
        <v>50</v>
      </c>
      <c r="F42" s="68">
        <v>415</v>
      </c>
      <c r="G42" s="69">
        <f t="shared" si="1"/>
        <v>20750</v>
      </c>
      <c r="H42" s="147" t="s">
        <v>30</v>
      </c>
      <c r="I42" s="164">
        <v>50</v>
      </c>
      <c r="J42" s="158"/>
      <c r="K42" s="128"/>
      <c r="L42" s="129"/>
      <c r="M42" s="129"/>
      <c r="N42" s="129"/>
      <c r="O42" s="129"/>
      <c r="P42" s="129"/>
      <c r="Q42" s="171"/>
    </row>
    <row r="43" spans="1:17" s="17" customFormat="1" ht="45">
      <c r="A43" s="37">
        <v>37</v>
      </c>
      <c r="B43" s="25">
        <v>33</v>
      </c>
      <c r="C43" s="38" t="s">
        <v>53</v>
      </c>
      <c r="D43" s="36" t="s">
        <v>62</v>
      </c>
      <c r="E43" s="31">
        <v>100</v>
      </c>
      <c r="F43" s="64">
        <v>360</v>
      </c>
      <c r="G43" s="65">
        <f t="shared" si="1"/>
        <v>36000</v>
      </c>
      <c r="H43" s="147" t="s">
        <v>30</v>
      </c>
      <c r="I43" s="164">
        <v>50</v>
      </c>
      <c r="J43" s="158"/>
      <c r="K43" s="128"/>
      <c r="L43" s="129"/>
      <c r="M43" s="129"/>
      <c r="N43" s="129"/>
      <c r="O43" s="129"/>
      <c r="P43" s="129"/>
      <c r="Q43" s="171"/>
    </row>
    <row r="44" spans="1:17" s="17" customFormat="1" ht="60">
      <c r="A44" s="27">
        <v>38</v>
      </c>
      <c r="B44" s="28">
        <v>34</v>
      </c>
      <c r="C44" s="38" t="s">
        <v>53</v>
      </c>
      <c r="D44" s="33" t="s">
        <v>63</v>
      </c>
      <c r="E44" s="31">
        <v>30</v>
      </c>
      <c r="F44" s="64">
        <v>180</v>
      </c>
      <c r="G44" s="65">
        <f t="shared" si="1"/>
        <v>5400</v>
      </c>
      <c r="H44" s="147" t="s">
        <v>30</v>
      </c>
      <c r="I44" s="164">
        <v>5</v>
      </c>
      <c r="J44" s="158"/>
      <c r="K44" s="128"/>
      <c r="L44" s="129"/>
      <c r="M44" s="129"/>
      <c r="N44" s="129"/>
      <c r="O44" s="129"/>
      <c r="P44" s="129"/>
      <c r="Q44" s="171"/>
    </row>
    <row r="45" spans="1:17" s="17" customFormat="1" ht="30">
      <c r="A45" s="34">
        <v>39</v>
      </c>
      <c r="B45" s="28">
        <v>35</v>
      </c>
      <c r="C45" s="38" t="s">
        <v>53</v>
      </c>
      <c r="D45" s="33" t="s">
        <v>64</v>
      </c>
      <c r="E45" s="31">
        <v>20</v>
      </c>
      <c r="F45" s="64">
        <v>250</v>
      </c>
      <c r="G45" s="65">
        <f t="shared" si="1"/>
        <v>5000</v>
      </c>
      <c r="H45" s="147" t="s">
        <v>30</v>
      </c>
      <c r="I45" s="164">
        <v>20</v>
      </c>
      <c r="J45" s="158"/>
      <c r="K45" s="128"/>
      <c r="L45" s="129"/>
      <c r="M45" s="129"/>
      <c r="N45" s="129"/>
      <c r="O45" s="129"/>
      <c r="P45" s="129"/>
      <c r="Q45" s="171"/>
    </row>
    <row r="46" spans="1:17" s="17" customFormat="1" ht="29.25" customHeight="1">
      <c r="A46" s="34">
        <v>40</v>
      </c>
      <c r="B46" s="28">
        <v>36</v>
      </c>
      <c r="C46" s="38" t="s">
        <v>65</v>
      </c>
      <c r="D46" s="33" t="s">
        <v>10</v>
      </c>
      <c r="E46" s="31">
        <v>150</v>
      </c>
      <c r="F46" s="64">
        <v>864</v>
      </c>
      <c r="G46" s="65">
        <f t="shared" si="1"/>
        <v>129600</v>
      </c>
      <c r="H46" s="147" t="s">
        <v>30</v>
      </c>
      <c r="I46" s="164">
        <v>150</v>
      </c>
      <c r="J46" s="158"/>
      <c r="K46" s="128"/>
      <c r="L46" s="129"/>
      <c r="M46" s="129"/>
      <c r="N46" s="129"/>
      <c r="O46" s="129"/>
      <c r="P46" s="129"/>
      <c r="Q46" s="171"/>
    </row>
    <row r="47" spans="1:17" s="17" customFormat="1" ht="45">
      <c r="A47" s="27">
        <v>41</v>
      </c>
      <c r="B47" s="28">
        <v>43</v>
      </c>
      <c r="C47" s="85" t="s">
        <v>66</v>
      </c>
      <c r="D47" s="33" t="s">
        <v>67</v>
      </c>
      <c r="E47" s="31">
        <v>20</v>
      </c>
      <c r="F47" s="64">
        <v>179</v>
      </c>
      <c r="G47" s="65">
        <f t="shared" si="1"/>
        <v>3580</v>
      </c>
      <c r="H47" s="147" t="s">
        <v>30</v>
      </c>
      <c r="I47" s="164">
        <v>50</v>
      </c>
      <c r="J47" s="158"/>
      <c r="K47" s="128"/>
      <c r="L47" s="129"/>
      <c r="M47" s="129"/>
      <c r="N47" s="129"/>
      <c r="O47" s="129"/>
      <c r="P47" s="129"/>
      <c r="Q47" s="171"/>
    </row>
    <row r="48" spans="1:17" s="17" customFormat="1" ht="60.75" thickBot="1">
      <c r="A48" s="86">
        <v>42</v>
      </c>
      <c r="B48" s="72">
        <v>44</v>
      </c>
      <c r="C48" s="87" t="s">
        <v>66</v>
      </c>
      <c r="D48" s="43" t="s">
        <v>68</v>
      </c>
      <c r="E48" s="45">
        <v>150</v>
      </c>
      <c r="F48" s="74">
        <v>179</v>
      </c>
      <c r="G48" s="75">
        <f t="shared" si="1"/>
        <v>26850</v>
      </c>
      <c r="H48" s="150" t="s">
        <v>30</v>
      </c>
      <c r="I48" s="164">
        <v>50</v>
      </c>
      <c r="J48" s="158"/>
      <c r="K48" s="128"/>
      <c r="L48" s="129"/>
      <c r="M48" s="129"/>
      <c r="N48" s="129"/>
      <c r="O48" s="129"/>
      <c r="P48" s="129"/>
      <c r="Q48" s="171"/>
    </row>
    <row r="49" spans="1:17" s="17" customFormat="1" ht="66" customHeight="1">
      <c r="A49" s="88">
        <v>43</v>
      </c>
      <c r="B49" s="25">
        <v>46</v>
      </c>
      <c r="C49" s="89" t="s">
        <v>66</v>
      </c>
      <c r="D49" s="48" t="s">
        <v>69</v>
      </c>
      <c r="E49" s="26">
        <v>800</v>
      </c>
      <c r="F49" s="83">
        <v>179</v>
      </c>
      <c r="G49" s="84">
        <f t="shared" si="1"/>
        <v>143200</v>
      </c>
      <c r="H49" s="145" t="s">
        <v>30</v>
      </c>
      <c r="I49" s="164">
        <v>100</v>
      </c>
      <c r="J49" s="158"/>
      <c r="K49" s="128"/>
      <c r="L49" s="129"/>
      <c r="M49" s="129"/>
      <c r="N49" s="129"/>
      <c r="O49" s="129"/>
      <c r="P49" s="129"/>
      <c r="Q49" s="171"/>
    </row>
    <row r="50" spans="1:17" s="17" customFormat="1" ht="75">
      <c r="A50" s="27">
        <v>44</v>
      </c>
      <c r="B50" s="28">
        <v>51</v>
      </c>
      <c r="C50" s="85" t="s">
        <v>66</v>
      </c>
      <c r="D50" s="33" t="s">
        <v>72</v>
      </c>
      <c r="E50" s="31">
        <v>300</v>
      </c>
      <c r="F50" s="64">
        <v>179</v>
      </c>
      <c r="G50" s="65">
        <f t="shared" si="1"/>
        <v>53700</v>
      </c>
      <c r="H50" s="147" t="s">
        <v>30</v>
      </c>
      <c r="I50" s="164">
        <v>200</v>
      </c>
      <c r="J50" s="158"/>
      <c r="K50" s="128"/>
      <c r="L50" s="129"/>
      <c r="M50" s="129"/>
      <c r="N50" s="129"/>
      <c r="O50" s="129"/>
      <c r="P50" s="129"/>
      <c r="Q50" s="171"/>
    </row>
    <row r="51" spans="1:17" s="17" customFormat="1" ht="78.75">
      <c r="A51" s="27">
        <v>45</v>
      </c>
      <c r="B51" s="28"/>
      <c r="C51" s="85" t="s">
        <v>66</v>
      </c>
      <c r="D51" s="90" t="s">
        <v>91</v>
      </c>
      <c r="E51" s="31">
        <v>150</v>
      </c>
      <c r="F51" s="64">
        <v>179</v>
      </c>
      <c r="G51" s="65"/>
      <c r="H51" s="147" t="s">
        <v>30</v>
      </c>
      <c r="I51" s="164">
        <v>150</v>
      </c>
      <c r="J51" s="158"/>
      <c r="K51" s="128"/>
      <c r="L51" s="129"/>
      <c r="M51" s="129"/>
      <c r="N51" s="129"/>
      <c r="O51" s="129"/>
      <c r="P51" s="129"/>
      <c r="Q51" s="171"/>
    </row>
    <row r="52" spans="1:17" s="17" customFormat="1" ht="30">
      <c r="A52" s="34">
        <v>46</v>
      </c>
      <c r="B52" s="28">
        <v>69</v>
      </c>
      <c r="C52" s="85" t="s">
        <v>77</v>
      </c>
      <c r="D52" s="33" t="s">
        <v>78</v>
      </c>
      <c r="E52" s="31">
        <v>350</v>
      </c>
      <c r="F52" s="64">
        <v>12.5</v>
      </c>
      <c r="G52" s="65">
        <f t="shared" si="1"/>
        <v>4375</v>
      </c>
      <c r="H52" s="147" t="s">
        <v>30</v>
      </c>
      <c r="I52" s="164">
        <v>350</v>
      </c>
      <c r="J52" s="158"/>
      <c r="K52" s="128"/>
      <c r="L52" s="129"/>
      <c r="M52" s="129"/>
      <c r="N52" s="129"/>
      <c r="O52" s="129"/>
      <c r="P52" s="129"/>
      <c r="Q52" s="171"/>
    </row>
    <row r="53" spans="1:17" s="17" customFormat="1" ht="60" customHeight="1">
      <c r="A53" s="34">
        <v>47</v>
      </c>
      <c r="B53" s="28">
        <v>71</v>
      </c>
      <c r="C53" s="85" t="s">
        <v>79</v>
      </c>
      <c r="D53" s="33" t="s">
        <v>80</v>
      </c>
      <c r="E53" s="31">
        <v>3000</v>
      </c>
      <c r="F53" s="64">
        <v>4</v>
      </c>
      <c r="G53" s="65">
        <f t="shared" si="1"/>
        <v>12000</v>
      </c>
      <c r="H53" s="147" t="s">
        <v>30</v>
      </c>
      <c r="I53" s="164">
        <v>3000</v>
      </c>
      <c r="J53" s="158"/>
      <c r="K53" s="128"/>
      <c r="L53" s="129"/>
      <c r="M53" s="129"/>
      <c r="N53" s="129"/>
      <c r="O53" s="129"/>
      <c r="P53" s="129"/>
      <c r="Q53" s="171"/>
    </row>
    <row r="54" spans="1:17" s="17" customFormat="1" ht="78" customHeight="1">
      <c r="A54" s="37">
        <v>48</v>
      </c>
      <c r="B54" s="28">
        <v>72</v>
      </c>
      <c r="C54" s="85" t="s">
        <v>81</v>
      </c>
      <c r="D54" s="33" t="s">
        <v>176</v>
      </c>
      <c r="E54" s="31">
        <v>1</v>
      </c>
      <c r="F54" s="64">
        <v>480</v>
      </c>
      <c r="G54" s="65">
        <f t="shared" si="1"/>
        <v>480</v>
      </c>
      <c r="H54" s="147" t="s">
        <v>30</v>
      </c>
      <c r="I54" s="164">
        <v>1</v>
      </c>
      <c r="J54" s="158"/>
      <c r="K54" s="128"/>
      <c r="L54" s="129"/>
      <c r="M54" s="129"/>
      <c r="N54" s="129"/>
      <c r="O54" s="129"/>
      <c r="P54" s="129"/>
      <c r="Q54" s="171"/>
    </row>
    <row r="55" spans="1:17" s="17" customFormat="1" ht="27.75" customHeight="1">
      <c r="A55" s="37">
        <v>49</v>
      </c>
      <c r="B55" s="28">
        <v>73</v>
      </c>
      <c r="C55" s="85" t="s">
        <v>82</v>
      </c>
      <c r="D55" s="33" t="s">
        <v>83</v>
      </c>
      <c r="E55" s="31">
        <v>100</v>
      </c>
      <c r="F55" s="64">
        <v>2.5</v>
      </c>
      <c r="G55" s="65">
        <f t="shared" si="1"/>
        <v>250</v>
      </c>
      <c r="H55" s="147" t="s">
        <v>30</v>
      </c>
      <c r="I55" s="164">
        <v>100</v>
      </c>
      <c r="J55" s="158"/>
      <c r="K55" s="131"/>
      <c r="L55" s="129"/>
      <c r="M55" s="129"/>
      <c r="N55" s="129"/>
      <c r="O55" s="129"/>
      <c r="P55" s="129"/>
      <c r="Q55" s="171"/>
    </row>
    <row r="56" spans="1:17" s="17" customFormat="1" ht="27.75" customHeight="1">
      <c r="A56" s="27">
        <v>50</v>
      </c>
      <c r="B56" s="28">
        <v>74</v>
      </c>
      <c r="C56" s="85" t="s">
        <v>82</v>
      </c>
      <c r="D56" s="33" t="s">
        <v>84</v>
      </c>
      <c r="E56" s="31">
        <v>300</v>
      </c>
      <c r="F56" s="64">
        <v>3</v>
      </c>
      <c r="G56" s="65">
        <f t="shared" si="1"/>
        <v>900</v>
      </c>
      <c r="H56" s="147" t="s">
        <v>30</v>
      </c>
      <c r="I56" s="164">
        <v>300</v>
      </c>
      <c r="J56" s="158"/>
      <c r="K56" s="128"/>
      <c r="L56" s="129"/>
      <c r="M56" s="129"/>
      <c r="N56" s="129"/>
      <c r="O56" s="129"/>
      <c r="P56" s="129"/>
      <c r="Q56" s="171"/>
    </row>
    <row r="57" spans="1:17" s="17" customFormat="1" ht="38.25">
      <c r="A57" s="34">
        <v>51</v>
      </c>
      <c r="B57" s="28">
        <v>75</v>
      </c>
      <c r="C57" s="85" t="s">
        <v>85</v>
      </c>
      <c r="D57" s="33" t="s">
        <v>86</v>
      </c>
      <c r="E57" s="31">
        <v>2</v>
      </c>
      <c r="F57" s="64">
        <v>530</v>
      </c>
      <c r="G57" s="65">
        <f t="shared" si="1"/>
        <v>1060</v>
      </c>
      <c r="H57" s="147" t="s">
        <v>30</v>
      </c>
      <c r="I57" s="164">
        <v>2</v>
      </c>
      <c r="J57" s="158"/>
      <c r="K57" s="128"/>
      <c r="L57" s="129"/>
      <c r="M57" s="129"/>
      <c r="N57" s="129"/>
      <c r="O57" s="129"/>
      <c r="P57" s="129"/>
      <c r="Q57" s="171"/>
    </row>
    <row r="58" spans="1:17" s="17" customFormat="1" ht="38.25">
      <c r="A58" s="34">
        <v>52</v>
      </c>
      <c r="B58" s="28">
        <v>76</v>
      </c>
      <c r="C58" s="85" t="s">
        <v>87</v>
      </c>
      <c r="D58" s="33" t="s">
        <v>88</v>
      </c>
      <c r="E58" s="31">
        <v>2</v>
      </c>
      <c r="F58" s="64">
        <v>530</v>
      </c>
      <c r="G58" s="65">
        <f t="shared" si="1"/>
        <v>1060</v>
      </c>
      <c r="H58" s="147" t="s">
        <v>30</v>
      </c>
      <c r="I58" s="164">
        <v>2</v>
      </c>
      <c r="J58" s="158"/>
      <c r="K58" s="128"/>
      <c r="L58" s="129"/>
      <c r="M58" s="129"/>
      <c r="N58" s="129"/>
      <c r="O58" s="129"/>
      <c r="P58" s="129"/>
      <c r="Q58" s="171"/>
    </row>
    <row r="59" spans="1:17" s="17" customFormat="1" ht="62.25" customHeight="1">
      <c r="A59" s="27">
        <v>53</v>
      </c>
      <c r="B59" s="28">
        <v>77</v>
      </c>
      <c r="C59" s="85" t="s">
        <v>89</v>
      </c>
      <c r="D59" s="33" t="s">
        <v>90</v>
      </c>
      <c r="E59" s="31">
        <v>1500</v>
      </c>
      <c r="F59" s="64">
        <v>20</v>
      </c>
      <c r="G59" s="65">
        <f t="shared" si="1"/>
        <v>30000</v>
      </c>
      <c r="H59" s="147" t="s">
        <v>30</v>
      </c>
      <c r="I59" s="164">
        <v>1500</v>
      </c>
      <c r="J59" s="158"/>
      <c r="K59" s="128"/>
      <c r="L59" s="129"/>
      <c r="M59" s="129"/>
      <c r="N59" s="129"/>
      <c r="O59" s="129"/>
      <c r="P59" s="129"/>
      <c r="Q59" s="171"/>
    </row>
    <row r="60" spans="1:17" s="17" customFormat="1" ht="59.25" customHeight="1">
      <c r="A60" s="27">
        <v>54</v>
      </c>
      <c r="B60" s="28">
        <v>78</v>
      </c>
      <c r="C60" s="85" t="s">
        <v>89</v>
      </c>
      <c r="D60" s="33" t="s">
        <v>92</v>
      </c>
      <c r="E60" s="31">
        <v>1500</v>
      </c>
      <c r="F60" s="64">
        <v>18</v>
      </c>
      <c r="G60" s="65">
        <f t="shared" si="1"/>
        <v>27000</v>
      </c>
      <c r="H60" s="147" t="s">
        <v>30</v>
      </c>
      <c r="I60" s="164">
        <v>1500</v>
      </c>
      <c r="J60" s="158"/>
      <c r="K60" s="128"/>
      <c r="L60" s="129"/>
      <c r="M60" s="129"/>
      <c r="N60" s="129"/>
      <c r="O60" s="129"/>
      <c r="P60" s="129"/>
      <c r="Q60" s="171"/>
    </row>
    <row r="61" spans="1:17" s="17" customFormat="1" ht="40.5" customHeight="1">
      <c r="A61" s="37">
        <v>55</v>
      </c>
      <c r="B61" s="28">
        <v>79</v>
      </c>
      <c r="C61" s="91" t="s">
        <v>93</v>
      </c>
      <c r="D61" s="33" t="s">
        <v>94</v>
      </c>
      <c r="E61" s="31">
        <v>3500</v>
      </c>
      <c r="F61" s="64">
        <v>3.9</v>
      </c>
      <c r="G61" s="65">
        <f t="shared" si="1"/>
        <v>13650</v>
      </c>
      <c r="H61" s="147" t="s">
        <v>30</v>
      </c>
      <c r="I61" s="164">
        <v>3500</v>
      </c>
      <c r="J61" s="158"/>
      <c r="K61" s="128"/>
      <c r="L61" s="129"/>
      <c r="M61" s="129"/>
      <c r="N61" s="129"/>
      <c r="O61" s="129"/>
      <c r="P61" s="129"/>
      <c r="Q61" s="171"/>
    </row>
    <row r="62" spans="1:17" s="17" customFormat="1" ht="16.5" thickBot="1">
      <c r="A62" s="41">
        <v>56</v>
      </c>
      <c r="B62" s="72">
        <v>80</v>
      </c>
      <c r="C62" s="87" t="s">
        <v>95</v>
      </c>
      <c r="D62" s="43" t="s">
        <v>96</v>
      </c>
      <c r="E62" s="45">
        <v>100</v>
      </c>
      <c r="F62" s="74">
        <v>12.5</v>
      </c>
      <c r="G62" s="75">
        <f t="shared" si="1"/>
        <v>1250</v>
      </c>
      <c r="H62" s="150" t="s">
        <v>30</v>
      </c>
      <c r="I62" s="173">
        <v>100</v>
      </c>
      <c r="J62" s="174"/>
      <c r="K62" s="132"/>
      <c r="L62" s="175"/>
      <c r="M62" s="175"/>
      <c r="N62" s="175"/>
      <c r="O62" s="175"/>
      <c r="P62" s="175"/>
      <c r="Q62" s="176"/>
    </row>
    <row r="63" spans="1:17" s="17" customFormat="1" ht="93.75" customHeight="1">
      <c r="A63" s="24">
        <v>57</v>
      </c>
      <c r="B63" s="25">
        <v>81</v>
      </c>
      <c r="C63" s="191" t="s">
        <v>97</v>
      </c>
      <c r="D63" s="192" t="s">
        <v>23</v>
      </c>
      <c r="E63" s="26">
        <v>50</v>
      </c>
      <c r="F63" s="83">
        <v>600</v>
      </c>
      <c r="G63" s="84"/>
      <c r="H63" s="145" t="s">
        <v>30</v>
      </c>
      <c r="I63" s="183">
        <v>50</v>
      </c>
      <c r="J63" s="184"/>
      <c r="K63" s="185"/>
      <c r="L63" s="186"/>
      <c r="M63" s="186"/>
      <c r="N63" s="186"/>
      <c r="O63" s="186"/>
      <c r="P63" s="186"/>
      <c r="Q63" s="187"/>
    </row>
    <row r="64" spans="1:17" s="17" customFormat="1" ht="90">
      <c r="A64" s="34">
        <v>58</v>
      </c>
      <c r="B64" s="28">
        <v>82</v>
      </c>
      <c r="C64" s="93" t="s">
        <v>98</v>
      </c>
      <c r="D64" s="33" t="s">
        <v>99</v>
      </c>
      <c r="E64" s="31"/>
      <c r="F64" s="64"/>
      <c r="G64" s="65"/>
      <c r="H64" s="147" t="s">
        <v>30</v>
      </c>
      <c r="I64" s="164">
        <v>40</v>
      </c>
      <c r="J64" s="158"/>
      <c r="K64" s="128"/>
      <c r="L64" s="129"/>
      <c r="M64" s="129"/>
      <c r="N64" s="129"/>
      <c r="O64" s="129"/>
      <c r="P64" s="129"/>
      <c r="Q64" s="171"/>
    </row>
    <row r="65" spans="1:17" s="17" customFormat="1" ht="29.25" customHeight="1" thickBot="1">
      <c r="A65" s="86">
        <v>59</v>
      </c>
      <c r="B65" s="72">
        <v>85</v>
      </c>
      <c r="C65" s="94" t="s">
        <v>100</v>
      </c>
      <c r="D65" s="43" t="s">
        <v>101</v>
      </c>
      <c r="E65" s="45">
        <v>500</v>
      </c>
      <c r="F65" s="74">
        <v>10</v>
      </c>
      <c r="G65" s="75">
        <f aca="true" t="shared" si="2" ref="G65:G121">E65*F65</f>
        <v>5000</v>
      </c>
      <c r="H65" s="150" t="s">
        <v>30</v>
      </c>
      <c r="I65" s="164">
        <v>500</v>
      </c>
      <c r="J65" s="158"/>
      <c r="K65" s="128"/>
      <c r="L65" s="129"/>
      <c r="M65" s="129"/>
      <c r="N65" s="129"/>
      <c r="O65" s="129"/>
      <c r="P65" s="129"/>
      <c r="Q65" s="171"/>
    </row>
    <row r="66" spans="1:17" s="17" customFormat="1" ht="30">
      <c r="A66" s="88">
        <v>60</v>
      </c>
      <c r="B66" s="25">
        <v>88</v>
      </c>
      <c r="C66" s="89" t="s">
        <v>105</v>
      </c>
      <c r="D66" s="48" t="s">
        <v>106</v>
      </c>
      <c r="E66" s="26">
        <v>200</v>
      </c>
      <c r="F66" s="83">
        <v>100</v>
      </c>
      <c r="G66" s="84">
        <f t="shared" si="2"/>
        <v>20000</v>
      </c>
      <c r="H66" s="145" t="s">
        <v>30</v>
      </c>
      <c r="I66" s="164">
        <v>200</v>
      </c>
      <c r="J66" s="158"/>
      <c r="K66" s="128"/>
      <c r="L66" s="129"/>
      <c r="M66" s="129"/>
      <c r="N66" s="129"/>
      <c r="O66" s="129"/>
      <c r="P66" s="129"/>
      <c r="Q66" s="171"/>
    </row>
    <row r="67" spans="1:17" s="17" customFormat="1" ht="40.5" customHeight="1">
      <c r="A67" s="37">
        <v>61</v>
      </c>
      <c r="B67" s="28">
        <v>89</v>
      </c>
      <c r="C67" s="85" t="s">
        <v>105</v>
      </c>
      <c r="D67" s="33" t="s">
        <v>107</v>
      </c>
      <c r="E67" s="31">
        <v>100</v>
      </c>
      <c r="F67" s="64">
        <v>100</v>
      </c>
      <c r="G67" s="65">
        <f t="shared" si="2"/>
        <v>10000</v>
      </c>
      <c r="H67" s="147" t="s">
        <v>30</v>
      </c>
      <c r="I67" s="164">
        <v>100</v>
      </c>
      <c r="J67" s="158"/>
      <c r="K67" s="128"/>
      <c r="L67" s="129"/>
      <c r="M67" s="129"/>
      <c r="N67" s="129"/>
      <c r="O67" s="129"/>
      <c r="P67" s="129"/>
      <c r="Q67" s="171"/>
    </row>
    <row r="68" spans="1:17" s="17" customFormat="1" ht="45">
      <c r="A68" s="27">
        <v>62</v>
      </c>
      <c r="B68" s="28">
        <v>91</v>
      </c>
      <c r="C68" s="85" t="s">
        <v>108</v>
      </c>
      <c r="D68" s="33" t="s">
        <v>110</v>
      </c>
      <c r="E68" s="31">
        <v>200</v>
      </c>
      <c r="F68" s="64">
        <v>30</v>
      </c>
      <c r="G68" s="65">
        <f t="shared" si="2"/>
        <v>6000</v>
      </c>
      <c r="H68" s="147" t="s">
        <v>30</v>
      </c>
      <c r="I68" s="164">
        <v>200</v>
      </c>
      <c r="J68" s="158"/>
      <c r="K68" s="128"/>
      <c r="L68" s="129"/>
      <c r="M68" s="129"/>
      <c r="N68" s="129"/>
      <c r="O68" s="129"/>
      <c r="P68" s="129"/>
      <c r="Q68" s="171"/>
    </row>
    <row r="69" spans="1:17" s="17" customFormat="1" ht="60">
      <c r="A69" s="34">
        <v>63</v>
      </c>
      <c r="B69" s="28">
        <v>92</v>
      </c>
      <c r="C69" s="29" t="s">
        <v>108</v>
      </c>
      <c r="D69" s="33" t="s">
        <v>111</v>
      </c>
      <c r="E69" s="31">
        <v>100</v>
      </c>
      <c r="F69" s="64">
        <v>30</v>
      </c>
      <c r="G69" s="65">
        <f t="shared" si="2"/>
        <v>3000</v>
      </c>
      <c r="H69" s="147" t="s">
        <v>30</v>
      </c>
      <c r="I69" s="164">
        <v>100</v>
      </c>
      <c r="J69" s="158"/>
      <c r="K69" s="128"/>
      <c r="L69" s="129"/>
      <c r="M69" s="129"/>
      <c r="N69" s="129"/>
      <c r="O69" s="129"/>
      <c r="P69" s="129"/>
      <c r="Q69" s="171"/>
    </row>
    <row r="70" spans="1:17" s="17" customFormat="1" ht="54" customHeight="1">
      <c r="A70" s="34">
        <v>64</v>
      </c>
      <c r="B70" s="28">
        <v>93</v>
      </c>
      <c r="C70" s="85" t="s">
        <v>112</v>
      </c>
      <c r="D70" s="33" t="s">
        <v>113</v>
      </c>
      <c r="E70" s="31">
        <v>5</v>
      </c>
      <c r="F70" s="64">
        <v>200</v>
      </c>
      <c r="G70" s="65">
        <f t="shared" si="2"/>
        <v>1000</v>
      </c>
      <c r="H70" s="147" t="s">
        <v>30</v>
      </c>
      <c r="I70" s="164">
        <v>5</v>
      </c>
      <c r="J70" s="158"/>
      <c r="K70" s="128"/>
      <c r="L70" s="129"/>
      <c r="M70" s="129"/>
      <c r="N70" s="129"/>
      <c r="O70" s="129"/>
      <c r="P70" s="129"/>
      <c r="Q70" s="171"/>
    </row>
    <row r="71" spans="1:17" s="17" customFormat="1" ht="60" customHeight="1">
      <c r="A71" s="37">
        <v>65</v>
      </c>
      <c r="B71" s="28">
        <v>94</v>
      </c>
      <c r="C71" s="95" t="s">
        <v>114</v>
      </c>
      <c r="D71" s="33" t="s">
        <v>115</v>
      </c>
      <c r="E71" s="31">
        <v>300</v>
      </c>
      <c r="F71" s="64">
        <v>30</v>
      </c>
      <c r="G71" s="65">
        <f t="shared" si="2"/>
        <v>9000</v>
      </c>
      <c r="H71" s="147" t="s">
        <v>30</v>
      </c>
      <c r="I71" s="164">
        <v>300</v>
      </c>
      <c r="J71" s="158"/>
      <c r="K71" s="128"/>
      <c r="L71" s="129"/>
      <c r="M71" s="129"/>
      <c r="N71" s="129"/>
      <c r="O71" s="129"/>
      <c r="P71" s="129"/>
      <c r="Q71" s="171"/>
    </row>
    <row r="72" spans="1:17" s="17" customFormat="1" ht="48">
      <c r="A72" s="27">
        <v>66</v>
      </c>
      <c r="B72" s="28">
        <v>95</v>
      </c>
      <c r="C72" s="95" t="s">
        <v>116</v>
      </c>
      <c r="D72" s="33" t="s">
        <v>117</v>
      </c>
      <c r="E72" s="31">
        <v>300</v>
      </c>
      <c r="F72" s="64">
        <v>30</v>
      </c>
      <c r="G72" s="65">
        <f t="shared" si="2"/>
        <v>9000</v>
      </c>
      <c r="H72" s="147" t="s">
        <v>30</v>
      </c>
      <c r="I72" s="164">
        <v>300</v>
      </c>
      <c r="J72" s="158"/>
      <c r="K72" s="128"/>
      <c r="L72" s="129"/>
      <c r="M72" s="129"/>
      <c r="N72" s="129"/>
      <c r="O72" s="129"/>
      <c r="P72" s="129"/>
      <c r="Q72" s="171"/>
    </row>
    <row r="73" spans="1:17" s="17" customFormat="1" ht="38.25" customHeight="1">
      <c r="A73" s="37">
        <v>67</v>
      </c>
      <c r="B73" s="28">
        <v>96</v>
      </c>
      <c r="C73" s="85" t="s">
        <v>118</v>
      </c>
      <c r="D73" s="33" t="s">
        <v>119</v>
      </c>
      <c r="E73" s="31">
        <v>100</v>
      </c>
      <c r="F73" s="64">
        <v>280</v>
      </c>
      <c r="G73" s="65">
        <f t="shared" si="2"/>
        <v>28000</v>
      </c>
      <c r="H73" s="147" t="s">
        <v>30</v>
      </c>
      <c r="I73" s="164">
        <v>100</v>
      </c>
      <c r="J73" s="158"/>
      <c r="K73" s="128"/>
      <c r="L73" s="129"/>
      <c r="M73" s="129"/>
      <c r="N73" s="129"/>
      <c r="O73" s="129"/>
      <c r="P73" s="129"/>
      <c r="Q73" s="171"/>
    </row>
    <row r="74" spans="1:17" s="17" customFormat="1" ht="28.5" customHeight="1">
      <c r="A74" s="27">
        <v>68</v>
      </c>
      <c r="B74" s="28">
        <v>97</v>
      </c>
      <c r="C74" s="85" t="s">
        <v>120</v>
      </c>
      <c r="D74" s="33" t="s">
        <v>121</v>
      </c>
      <c r="E74" s="31">
        <v>150</v>
      </c>
      <c r="F74" s="64">
        <v>50</v>
      </c>
      <c r="G74" s="65">
        <f t="shared" si="2"/>
        <v>7500</v>
      </c>
      <c r="H74" s="147" t="s">
        <v>30</v>
      </c>
      <c r="I74" s="164">
        <v>150</v>
      </c>
      <c r="J74" s="158"/>
      <c r="K74" s="128"/>
      <c r="L74" s="129"/>
      <c r="M74" s="129"/>
      <c r="N74" s="129"/>
      <c r="O74" s="129"/>
      <c r="P74" s="129"/>
      <c r="Q74" s="171"/>
    </row>
    <row r="75" spans="1:17" s="17" customFormat="1" ht="30" customHeight="1">
      <c r="A75" s="27">
        <v>69</v>
      </c>
      <c r="B75" s="28">
        <v>98</v>
      </c>
      <c r="C75" s="85" t="s">
        <v>122</v>
      </c>
      <c r="D75" s="33" t="s">
        <v>27</v>
      </c>
      <c r="E75" s="31">
        <v>3</v>
      </c>
      <c r="F75" s="64">
        <v>150</v>
      </c>
      <c r="G75" s="65">
        <f t="shared" si="2"/>
        <v>450</v>
      </c>
      <c r="H75" s="147" t="s">
        <v>30</v>
      </c>
      <c r="I75" s="164">
        <v>3</v>
      </c>
      <c r="J75" s="158"/>
      <c r="K75" s="128"/>
      <c r="L75" s="129"/>
      <c r="M75" s="129"/>
      <c r="N75" s="129"/>
      <c r="O75" s="129"/>
      <c r="P75" s="129"/>
      <c r="Q75" s="171"/>
    </row>
    <row r="76" spans="1:17" s="17" customFormat="1" ht="31.5" customHeight="1">
      <c r="A76" s="34">
        <v>70</v>
      </c>
      <c r="B76" s="28">
        <v>99</v>
      </c>
      <c r="C76" s="96" t="s">
        <v>123</v>
      </c>
      <c r="D76" s="33" t="s">
        <v>124</v>
      </c>
      <c r="E76" s="31">
        <v>100</v>
      </c>
      <c r="F76" s="64">
        <v>15</v>
      </c>
      <c r="G76" s="65">
        <f t="shared" si="2"/>
        <v>1500</v>
      </c>
      <c r="H76" s="147" t="s">
        <v>30</v>
      </c>
      <c r="I76" s="164">
        <v>100</v>
      </c>
      <c r="J76" s="158"/>
      <c r="K76" s="128"/>
      <c r="L76" s="129"/>
      <c r="M76" s="129"/>
      <c r="N76" s="129"/>
      <c r="O76" s="129"/>
      <c r="P76" s="129"/>
      <c r="Q76" s="171"/>
    </row>
    <row r="77" spans="1:17" s="17" customFormat="1" ht="45" customHeight="1" thickBot="1">
      <c r="A77" s="34">
        <v>71</v>
      </c>
      <c r="B77" s="72">
        <v>100</v>
      </c>
      <c r="C77" s="97" t="s">
        <v>125</v>
      </c>
      <c r="D77" s="51" t="s">
        <v>126</v>
      </c>
      <c r="E77" s="53">
        <v>10</v>
      </c>
      <c r="F77" s="68">
        <v>918</v>
      </c>
      <c r="G77" s="69">
        <f t="shared" si="2"/>
        <v>9180</v>
      </c>
      <c r="H77" s="147" t="s">
        <v>30</v>
      </c>
      <c r="I77" s="164">
        <v>10</v>
      </c>
      <c r="J77" s="158"/>
      <c r="K77" s="128"/>
      <c r="L77" s="129"/>
      <c r="M77" s="129"/>
      <c r="N77" s="129"/>
      <c r="O77" s="129"/>
      <c r="P77" s="129"/>
      <c r="Q77" s="171"/>
    </row>
    <row r="78" spans="1:17" s="17" customFormat="1" ht="30">
      <c r="A78" s="37">
        <v>72</v>
      </c>
      <c r="B78" s="25">
        <v>101</v>
      </c>
      <c r="C78" s="85" t="s">
        <v>128</v>
      </c>
      <c r="D78" s="36" t="s">
        <v>129</v>
      </c>
      <c r="E78" s="31">
        <v>3000</v>
      </c>
      <c r="F78" s="64">
        <v>37.5</v>
      </c>
      <c r="G78" s="65">
        <f t="shared" si="2"/>
        <v>112500</v>
      </c>
      <c r="H78" s="147" t="s">
        <v>127</v>
      </c>
      <c r="I78" s="164">
        <v>3000</v>
      </c>
      <c r="J78" s="158"/>
      <c r="K78" s="128"/>
      <c r="L78" s="129"/>
      <c r="M78" s="129"/>
      <c r="N78" s="129"/>
      <c r="O78" s="129"/>
      <c r="P78" s="129"/>
      <c r="Q78" s="171"/>
    </row>
    <row r="79" spans="1:17" s="17" customFormat="1" ht="15.75">
      <c r="A79" s="37">
        <v>73</v>
      </c>
      <c r="B79" s="28">
        <v>102</v>
      </c>
      <c r="C79" s="85" t="s">
        <v>128</v>
      </c>
      <c r="D79" s="33" t="s">
        <v>130</v>
      </c>
      <c r="E79" s="31">
        <v>3000</v>
      </c>
      <c r="F79" s="64">
        <v>37.5</v>
      </c>
      <c r="G79" s="65">
        <f t="shared" si="2"/>
        <v>112500</v>
      </c>
      <c r="H79" s="147" t="s">
        <v>127</v>
      </c>
      <c r="I79" s="164">
        <v>3000</v>
      </c>
      <c r="J79" s="158"/>
      <c r="K79" s="128"/>
      <c r="L79" s="129"/>
      <c r="M79" s="129"/>
      <c r="N79" s="129"/>
      <c r="O79" s="129"/>
      <c r="P79" s="129"/>
      <c r="Q79" s="171"/>
    </row>
    <row r="80" spans="1:17" s="17" customFormat="1" ht="15.75">
      <c r="A80" s="27">
        <v>74</v>
      </c>
      <c r="B80" s="28">
        <v>103</v>
      </c>
      <c r="C80" s="85" t="s">
        <v>131</v>
      </c>
      <c r="D80" s="33" t="s">
        <v>132</v>
      </c>
      <c r="E80" s="31">
        <v>100</v>
      </c>
      <c r="F80" s="64">
        <v>10</v>
      </c>
      <c r="G80" s="65">
        <f t="shared" si="2"/>
        <v>1000</v>
      </c>
      <c r="H80" s="147" t="s">
        <v>30</v>
      </c>
      <c r="I80" s="164">
        <v>100</v>
      </c>
      <c r="J80" s="158"/>
      <c r="K80" s="128"/>
      <c r="L80" s="129"/>
      <c r="M80" s="129"/>
      <c r="N80" s="129"/>
      <c r="O80" s="129"/>
      <c r="P80" s="129"/>
      <c r="Q80" s="171"/>
    </row>
    <row r="81" spans="1:17" s="17" customFormat="1" ht="25.5">
      <c r="A81" s="34">
        <v>75</v>
      </c>
      <c r="B81" s="28">
        <v>104</v>
      </c>
      <c r="C81" s="85" t="s">
        <v>133</v>
      </c>
      <c r="D81" s="33" t="s">
        <v>134</v>
      </c>
      <c r="E81" s="31">
        <v>1</v>
      </c>
      <c r="F81" s="64">
        <v>3333.34</v>
      </c>
      <c r="G81" s="65">
        <f t="shared" si="2"/>
        <v>3333.34</v>
      </c>
      <c r="H81" s="147" t="s">
        <v>30</v>
      </c>
      <c r="I81" s="164">
        <v>1</v>
      </c>
      <c r="J81" s="158"/>
      <c r="K81" s="128"/>
      <c r="L81" s="129"/>
      <c r="M81" s="129"/>
      <c r="N81" s="129"/>
      <c r="O81" s="129"/>
      <c r="P81" s="129"/>
      <c r="Q81" s="171"/>
    </row>
    <row r="82" spans="1:17" s="17" customFormat="1" ht="25.5">
      <c r="A82" s="34">
        <v>76</v>
      </c>
      <c r="B82" s="28">
        <v>107</v>
      </c>
      <c r="C82" s="85" t="s">
        <v>135</v>
      </c>
      <c r="D82" s="33" t="s">
        <v>136</v>
      </c>
      <c r="E82" s="31">
        <v>5000</v>
      </c>
      <c r="F82" s="64">
        <v>1</v>
      </c>
      <c r="G82" s="65">
        <f t="shared" si="2"/>
        <v>5000</v>
      </c>
      <c r="H82" s="147" t="s">
        <v>30</v>
      </c>
      <c r="I82" s="164">
        <v>5000</v>
      </c>
      <c r="J82" s="158"/>
      <c r="K82" s="128"/>
      <c r="L82" s="129"/>
      <c r="M82" s="129"/>
      <c r="N82" s="129"/>
      <c r="O82" s="129"/>
      <c r="P82" s="129"/>
      <c r="Q82" s="171"/>
    </row>
    <row r="83" spans="1:17" s="17" customFormat="1" ht="25.5">
      <c r="A83" s="37">
        <v>77</v>
      </c>
      <c r="B83" s="28">
        <v>108</v>
      </c>
      <c r="C83" s="85" t="s">
        <v>135</v>
      </c>
      <c r="D83" s="33" t="s">
        <v>137</v>
      </c>
      <c r="E83" s="31">
        <v>300</v>
      </c>
      <c r="F83" s="64">
        <v>1</v>
      </c>
      <c r="G83" s="65">
        <f t="shared" si="2"/>
        <v>300</v>
      </c>
      <c r="H83" s="147" t="s">
        <v>30</v>
      </c>
      <c r="I83" s="164">
        <v>300</v>
      </c>
      <c r="J83" s="158"/>
      <c r="K83" s="128"/>
      <c r="L83" s="129"/>
      <c r="M83" s="129"/>
      <c r="N83" s="129"/>
      <c r="O83" s="129"/>
      <c r="P83" s="129"/>
      <c r="Q83" s="171"/>
    </row>
    <row r="84" spans="1:17" s="17" customFormat="1" ht="15.75">
      <c r="A84" s="27">
        <v>78</v>
      </c>
      <c r="B84" s="28">
        <v>109</v>
      </c>
      <c r="C84" s="85" t="s">
        <v>138</v>
      </c>
      <c r="D84" s="33" t="s">
        <v>139</v>
      </c>
      <c r="E84" s="31">
        <v>2500</v>
      </c>
      <c r="F84" s="64">
        <v>0.7</v>
      </c>
      <c r="G84" s="65">
        <f t="shared" si="2"/>
        <v>1750</v>
      </c>
      <c r="H84" s="147" t="s">
        <v>30</v>
      </c>
      <c r="I84" s="164">
        <v>2500</v>
      </c>
      <c r="J84" s="158"/>
      <c r="K84" s="128"/>
      <c r="L84" s="129"/>
      <c r="M84" s="129"/>
      <c r="N84" s="129"/>
      <c r="O84" s="129"/>
      <c r="P84" s="129"/>
      <c r="Q84" s="171"/>
    </row>
    <row r="85" spans="1:17" s="17" customFormat="1" ht="60">
      <c r="A85" s="37">
        <v>79</v>
      </c>
      <c r="B85" s="98">
        <v>111</v>
      </c>
      <c r="C85" s="38" t="s">
        <v>140</v>
      </c>
      <c r="D85" s="33" t="s">
        <v>141</v>
      </c>
      <c r="E85" s="40">
        <v>10</v>
      </c>
      <c r="F85" s="64">
        <v>134.2</v>
      </c>
      <c r="G85" s="65">
        <f t="shared" si="2"/>
        <v>1342</v>
      </c>
      <c r="H85" s="147" t="s">
        <v>30</v>
      </c>
      <c r="I85" s="164">
        <v>10</v>
      </c>
      <c r="J85" s="158"/>
      <c r="K85" s="128"/>
      <c r="L85" s="129"/>
      <c r="M85" s="129"/>
      <c r="N85" s="129"/>
      <c r="O85" s="129"/>
      <c r="P85" s="129"/>
      <c r="Q85" s="171"/>
    </row>
    <row r="86" spans="1:17" s="17" customFormat="1" ht="45">
      <c r="A86" s="27">
        <v>80</v>
      </c>
      <c r="B86" s="98">
        <v>112</v>
      </c>
      <c r="C86" s="38" t="s">
        <v>140</v>
      </c>
      <c r="D86" s="33" t="s">
        <v>142</v>
      </c>
      <c r="E86" s="40">
        <v>10</v>
      </c>
      <c r="F86" s="64">
        <v>134.2</v>
      </c>
      <c r="G86" s="65">
        <f t="shared" si="2"/>
        <v>1342</v>
      </c>
      <c r="H86" s="147" t="s">
        <v>30</v>
      </c>
      <c r="I86" s="164">
        <v>10</v>
      </c>
      <c r="J86" s="158"/>
      <c r="K86" s="128"/>
      <c r="L86" s="129"/>
      <c r="M86" s="129"/>
      <c r="N86" s="129"/>
      <c r="O86" s="129"/>
      <c r="P86" s="129"/>
      <c r="Q86" s="171"/>
    </row>
    <row r="87" spans="1:17" s="17" customFormat="1" ht="60">
      <c r="A87" s="27">
        <v>81</v>
      </c>
      <c r="B87" s="98">
        <v>113</v>
      </c>
      <c r="C87" s="38" t="s">
        <v>140</v>
      </c>
      <c r="D87" s="33" t="s">
        <v>143</v>
      </c>
      <c r="E87" s="40">
        <v>10</v>
      </c>
      <c r="F87" s="64">
        <v>134.2</v>
      </c>
      <c r="G87" s="65">
        <f t="shared" si="2"/>
        <v>1342</v>
      </c>
      <c r="H87" s="147" t="s">
        <v>30</v>
      </c>
      <c r="I87" s="164">
        <v>10</v>
      </c>
      <c r="J87" s="158"/>
      <c r="K87" s="128"/>
      <c r="L87" s="129"/>
      <c r="M87" s="129"/>
      <c r="N87" s="129"/>
      <c r="O87" s="129"/>
      <c r="P87" s="129"/>
      <c r="Q87" s="171"/>
    </row>
    <row r="88" spans="1:17" s="17" customFormat="1" ht="90.75" thickBot="1">
      <c r="A88" s="86">
        <v>82</v>
      </c>
      <c r="B88" s="99">
        <v>114</v>
      </c>
      <c r="C88" s="73" t="s">
        <v>140</v>
      </c>
      <c r="D88" s="43" t="s">
        <v>144</v>
      </c>
      <c r="E88" s="44">
        <v>10</v>
      </c>
      <c r="F88" s="74">
        <v>134.2</v>
      </c>
      <c r="G88" s="75">
        <f t="shared" si="2"/>
        <v>1342</v>
      </c>
      <c r="H88" s="150" t="s">
        <v>30</v>
      </c>
      <c r="I88" s="164">
        <v>10</v>
      </c>
      <c r="J88" s="158"/>
      <c r="K88" s="128"/>
      <c r="L88" s="129"/>
      <c r="M88" s="129"/>
      <c r="N88" s="129"/>
      <c r="O88" s="129"/>
      <c r="P88" s="129"/>
      <c r="Q88" s="171"/>
    </row>
    <row r="89" spans="1:17" s="17" customFormat="1" ht="30">
      <c r="A89" s="24">
        <v>83</v>
      </c>
      <c r="B89" s="100">
        <v>115</v>
      </c>
      <c r="C89" s="47" t="s">
        <v>140</v>
      </c>
      <c r="D89" s="48" t="s">
        <v>145</v>
      </c>
      <c r="E89" s="49">
        <v>10</v>
      </c>
      <c r="F89" s="83">
        <v>140</v>
      </c>
      <c r="G89" s="84">
        <f t="shared" si="2"/>
        <v>1400</v>
      </c>
      <c r="H89" s="145" t="s">
        <v>30</v>
      </c>
      <c r="I89" s="164">
        <v>10</v>
      </c>
      <c r="J89" s="158"/>
      <c r="K89" s="128"/>
      <c r="L89" s="129"/>
      <c r="M89" s="129"/>
      <c r="N89" s="129"/>
      <c r="O89" s="129"/>
      <c r="P89" s="129"/>
      <c r="Q89" s="171"/>
    </row>
    <row r="90" spans="1:17" s="17" customFormat="1" ht="30">
      <c r="A90" s="37">
        <v>84</v>
      </c>
      <c r="B90" s="98">
        <v>116</v>
      </c>
      <c r="C90" s="38" t="s">
        <v>140</v>
      </c>
      <c r="D90" s="33" t="s">
        <v>155</v>
      </c>
      <c r="E90" s="40">
        <v>50</v>
      </c>
      <c r="F90" s="64">
        <v>140</v>
      </c>
      <c r="G90" s="65">
        <f t="shared" si="2"/>
        <v>7000</v>
      </c>
      <c r="H90" s="147" t="s">
        <v>30</v>
      </c>
      <c r="I90" s="164">
        <v>50</v>
      </c>
      <c r="J90" s="158"/>
      <c r="K90" s="128"/>
      <c r="L90" s="129"/>
      <c r="M90" s="129"/>
      <c r="N90" s="129"/>
      <c r="O90" s="129"/>
      <c r="P90" s="129"/>
      <c r="Q90" s="171"/>
    </row>
    <row r="91" spans="1:17" s="17" customFormat="1" ht="45.75" thickBot="1">
      <c r="A91" s="41">
        <v>85</v>
      </c>
      <c r="B91" s="99">
        <v>117</v>
      </c>
      <c r="C91" s="73" t="s">
        <v>140</v>
      </c>
      <c r="D91" s="43" t="s">
        <v>156</v>
      </c>
      <c r="E91" s="44">
        <v>10</v>
      </c>
      <c r="F91" s="74">
        <v>140</v>
      </c>
      <c r="G91" s="75">
        <f t="shared" si="2"/>
        <v>1400</v>
      </c>
      <c r="H91" s="150" t="s">
        <v>30</v>
      </c>
      <c r="I91" s="173">
        <v>10</v>
      </c>
      <c r="J91" s="174"/>
      <c r="K91" s="132"/>
      <c r="L91" s="175"/>
      <c r="M91" s="175"/>
      <c r="N91" s="175"/>
      <c r="O91" s="175"/>
      <c r="P91" s="175"/>
      <c r="Q91" s="176"/>
    </row>
    <row r="92" spans="1:17" s="17" customFormat="1" ht="48.75" customHeight="1">
      <c r="A92" s="24">
        <v>86</v>
      </c>
      <c r="B92" s="100">
        <v>118</v>
      </c>
      <c r="C92" s="47" t="s">
        <v>140</v>
      </c>
      <c r="D92" s="193" t="s">
        <v>157</v>
      </c>
      <c r="E92" s="49">
        <v>50</v>
      </c>
      <c r="F92" s="83">
        <v>140</v>
      </c>
      <c r="G92" s="84">
        <f t="shared" si="2"/>
        <v>7000</v>
      </c>
      <c r="H92" s="145" t="s">
        <v>30</v>
      </c>
      <c r="I92" s="183">
        <v>50</v>
      </c>
      <c r="J92" s="184"/>
      <c r="K92" s="185"/>
      <c r="L92" s="186"/>
      <c r="M92" s="186"/>
      <c r="N92" s="186"/>
      <c r="O92" s="186"/>
      <c r="P92" s="186"/>
      <c r="Q92" s="187"/>
    </row>
    <row r="93" spans="1:17" s="17" customFormat="1" ht="75">
      <c r="A93" s="34">
        <v>87</v>
      </c>
      <c r="B93" s="98">
        <v>119</v>
      </c>
      <c r="C93" s="38" t="s">
        <v>158</v>
      </c>
      <c r="D93" s="33" t="s">
        <v>162</v>
      </c>
      <c r="E93" s="40">
        <v>5</v>
      </c>
      <c r="F93" s="64">
        <v>1266</v>
      </c>
      <c r="G93" s="65">
        <f t="shared" si="2"/>
        <v>6330</v>
      </c>
      <c r="H93" s="147" t="s">
        <v>30</v>
      </c>
      <c r="I93" s="164">
        <v>5</v>
      </c>
      <c r="J93" s="158"/>
      <c r="K93" s="128"/>
      <c r="L93" s="129"/>
      <c r="M93" s="129"/>
      <c r="N93" s="129"/>
      <c r="O93" s="129"/>
      <c r="P93" s="129"/>
      <c r="Q93" s="171"/>
    </row>
    <row r="94" spans="1:17" s="17" customFormat="1" ht="60.75" thickBot="1">
      <c r="A94" s="34">
        <v>88</v>
      </c>
      <c r="B94" s="99">
        <v>122</v>
      </c>
      <c r="C94" s="55" t="s">
        <v>163</v>
      </c>
      <c r="D94" s="51" t="s">
        <v>164</v>
      </c>
      <c r="E94" s="52">
        <v>20</v>
      </c>
      <c r="F94" s="68">
        <v>375</v>
      </c>
      <c r="G94" s="69">
        <f t="shared" si="2"/>
        <v>7500</v>
      </c>
      <c r="H94" s="147" t="s">
        <v>30</v>
      </c>
      <c r="I94" s="164">
        <v>20</v>
      </c>
      <c r="J94" s="158"/>
      <c r="K94" s="128"/>
      <c r="L94" s="129"/>
      <c r="M94" s="129"/>
      <c r="N94" s="129"/>
      <c r="O94" s="129"/>
      <c r="P94" s="129"/>
      <c r="Q94" s="171"/>
    </row>
    <row r="95" spans="1:17" s="17" customFormat="1" ht="48" customHeight="1">
      <c r="A95" s="37">
        <v>89</v>
      </c>
      <c r="B95" s="100">
        <v>123</v>
      </c>
      <c r="C95" s="38" t="s">
        <v>163</v>
      </c>
      <c r="D95" s="36" t="s">
        <v>165</v>
      </c>
      <c r="E95" s="40">
        <v>30</v>
      </c>
      <c r="F95" s="64">
        <v>375</v>
      </c>
      <c r="G95" s="65">
        <f t="shared" si="2"/>
        <v>11250</v>
      </c>
      <c r="H95" s="147" t="s">
        <v>30</v>
      </c>
      <c r="I95" s="164">
        <v>15</v>
      </c>
      <c r="J95" s="158"/>
      <c r="K95" s="128"/>
      <c r="L95" s="129"/>
      <c r="M95" s="129"/>
      <c r="N95" s="129"/>
      <c r="O95" s="129"/>
      <c r="P95" s="129"/>
      <c r="Q95" s="171"/>
    </row>
    <row r="96" spans="1:17" s="17" customFormat="1" ht="75">
      <c r="A96" s="27">
        <v>90</v>
      </c>
      <c r="B96" s="98">
        <v>124</v>
      </c>
      <c r="C96" s="38" t="s">
        <v>163</v>
      </c>
      <c r="D96" s="33" t="s">
        <v>167</v>
      </c>
      <c r="E96" s="40">
        <v>30</v>
      </c>
      <c r="F96" s="64">
        <v>375</v>
      </c>
      <c r="G96" s="65">
        <f t="shared" si="2"/>
        <v>11250</v>
      </c>
      <c r="H96" s="147" t="s">
        <v>30</v>
      </c>
      <c r="I96" s="164">
        <v>30</v>
      </c>
      <c r="J96" s="160"/>
      <c r="K96" s="128"/>
      <c r="L96" s="129"/>
      <c r="M96" s="129"/>
      <c r="N96" s="129"/>
      <c r="O96" s="129"/>
      <c r="P96" s="129"/>
      <c r="Q96" s="171"/>
    </row>
    <row r="97" spans="1:17" s="17" customFormat="1" ht="60">
      <c r="A97" s="37">
        <v>91</v>
      </c>
      <c r="B97" s="98">
        <v>125</v>
      </c>
      <c r="C97" s="38" t="s">
        <v>163</v>
      </c>
      <c r="D97" s="33" t="s">
        <v>168</v>
      </c>
      <c r="E97" s="40">
        <v>10</v>
      </c>
      <c r="F97" s="64">
        <v>310</v>
      </c>
      <c r="G97" s="65">
        <f t="shared" si="2"/>
        <v>3100</v>
      </c>
      <c r="H97" s="147" t="s">
        <v>30</v>
      </c>
      <c r="I97" s="164">
        <v>10</v>
      </c>
      <c r="J97" s="160"/>
      <c r="K97" s="128"/>
      <c r="L97" s="129"/>
      <c r="M97" s="129"/>
      <c r="N97" s="129"/>
      <c r="O97" s="129"/>
      <c r="P97" s="129"/>
      <c r="Q97" s="171"/>
    </row>
    <row r="98" spans="1:17" s="17" customFormat="1" ht="75">
      <c r="A98" s="27">
        <v>92</v>
      </c>
      <c r="B98" s="98">
        <v>126</v>
      </c>
      <c r="C98" s="38" t="s">
        <v>163</v>
      </c>
      <c r="D98" s="33" t="s">
        <v>169</v>
      </c>
      <c r="E98" s="40">
        <v>10</v>
      </c>
      <c r="F98" s="64">
        <v>343</v>
      </c>
      <c r="G98" s="65">
        <f t="shared" si="2"/>
        <v>3430</v>
      </c>
      <c r="H98" s="147" t="s">
        <v>30</v>
      </c>
      <c r="I98" s="164">
        <v>10</v>
      </c>
      <c r="J98" s="158"/>
      <c r="K98" s="128"/>
      <c r="L98" s="129"/>
      <c r="M98" s="129"/>
      <c r="N98" s="129"/>
      <c r="O98" s="129"/>
      <c r="P98" s="129"/>
      <c r="Q98" s="171"/>
    </row>
    <row r="99" spans="1:17" s="17" customFormat="1" ht="75">
      <c r="A99" s="27">
        <v>93</v>
      </c>
      <c r="B99" s="98">
        <v>127</v>
      </c>
      <c r="C99" s="101" t="s">
        <v>163</v>
      </c>
      <c r="D99" s="33" t="s">
        <v>170</v>
      </c>
      <c r="E99" s="102">
        <v>10</v>
      </c>
      <c r="F99" s="64">
        <v>400</v>
      </c>
      <c r="G99" s="65">
        <f t="shared" si="2"/>
        <v>4000</v>
      </c>
      <c r="H99" s="147" t="s">
        <v>30</v>
      </c>
      <c r="I99" s="164">
        <v>10</v>
      </c>
      <c r="J99" s="158"/>
      <c r="K99" s="128"/>
      <c r="L99" s="129"/>
      <c r="M99" s="129"/>
      <c r="N99" s="129"/>
      <c r="O99" s="129"/>
      <c r="P99" s="129"/>
      <c r="Q99" s="171"/>
    </row>
    <row r="100" spans="1:17" s="17" customFormat="1" ht="72" customHeight="1">
      <c r="A100" s="34">
        <v>94</v>
      </c>
      <c r="B100" s="98">
        <v>128</v>
      </c>
      <c r="C100" s="101" t="s">
        <v>163</v>
      </c>
      <c r="D100" s="33" t="s">
        <v>171</v>
      </c>
      <c r="E100" s="102">
        <v>10</v>
      </c>
      <c r="F100" s="64">
        <v>400</v>
      </c>
      <c r="G100" s="65">
        <f t="shared" si="2"/>
        <v>4000</v>
      </c>
      <c r="H100" s="147" t="s">
        <v>30</v>
      </c>
      <c r="I100" s="164">
        <v>10</v>
      </c>
      <c r="J100" s="158"/>
      <c r="K100" s="128"/>
      <c r="L100" s="129"/>
      <c r="M100" s="129"/>
      <c r="N100" s="129"/>
      <c r="O100" s="129"/>
      <c r="P100" s="129"/>
      <c r="Q100" s="171"/>
    </row>
    <row r="101" spans="1:17" s="17" customFormat="1" ht="66.75" customHeight="1">
      <c r="A101" s="34">
        <v>95</v>
      </c>
      <c r="B101" s="98">
        <v>129</v>
      </c>
      <c r="C101" s="101" t="s">
        <v>163</v>
      </c>
      <c r="D101" s="33" t="s">
        <v>172</v>
      </c>
      <c r="E101" s="102">
        <v>10</v>
      </c>
      <c r="F101" s="64">
        <v>400</v>
      </c>
      <c r="G101" s="65">
        <f t="shared" si="2"/>
        <v>4000</v>
      </c>
      <c r="H101" s="147" t="s">
        <v>30</v>
      </c>
      <c r="I101" s="164">
        <v>10</v>
      </c>
      <c r="J101" s="158"/>
      <c r="K101" s="128"/>
      <c r="L101" s="129"/>
      <c r="M101" s="129"/>
      <c r="N101" s="129"/>
      <c r="O101" s="129"/>
      <c r="P101" s="129"/>
      <c r="Q101" s="171"/>
    </row>
    <row r="102" spans="1:17" s="17" customFormat="1" ht="134.25" customHeight="1" thickBot="1">
      <c r="A102" s="41">
        <v>96</v>
      </c>
      <c r="B102" s="99">
        <v>146</v>
      </c>
      <c r="C102" s="73" t="s">
        <v>177</v>
      </c>
      <c r="D102" s="43" t="s">
        <v>179</v>
      </c>
      <c r="E102" s="44">
        <v>10</v>
      </c>
      <c r="F102" s="74">
        <v>312</v>
      </c>
      <c r="G102" s="75">
        <f t="shared" si="2"/>
        <v>3120</v>
      </c>
      <c r="H102" s="150" t="s">
        <v>30</v>
      </c>
      <c r="I102" s="164">
        <v>10</v>
      </c>
      <c r="J102" s="158"/>
      <c r="K102" s="128"/>
      <c r="L102" s="129"/>
      <c r="M102" s="129"/>
      <c r="N102" s="129"/>
      <c r="O102" s="129"/>
      <c r="P102" s="129"/>
      <c r="Q102" s="171"/>
    </row>
    <row r="103" spans="1:17" s="17" customFormat="1" ht="60">
      <c r="A103" s="88">
        <v>97</v>
      </c>
      <c r="B103" s="100">
        <v>150</v>
      </c>
      <c r="C103" s="47" t="s">
        <v>181</v>
      </c>
      <c r="D103" s="48" t="s">
        <v>182</v>
      </c>
      <c r="E103" s="49">
        <v>3</v>
      </c>
      <c r="F103" s="83">
        <v>705</v>
      </c>
      <c r="G103" s="84">
        <f t="shared" si="2"/>
        <v>2115</v>
      </c>
      <c r="H103" s="145" t="s">
        <v>30</v>
      </c>
      <c r="I103" s="164">
        <v>3</v>
      </c>
      <c r="J103" s="158"/>
      <c r="K103" s="128"/>
      <c r="L103" s="129"/>
      <c r="M103" s="129"/>
      <c r="N103" s="129"/>
      <c r="O103" s="129"/>
      <c r="P103" s="129"/>
      <c r="Q103" s="171"/>
    </row>
    <row r="104" spans="1:17" s="17" customFormat="1" ht="63" customHeight="1">
      <c r="A104" s="27">
        <v>98</v>
      </c>
      <c r="B104" s="98">
        <v>151</v>
      </c>
      <c r="C104" s="85" t="s">
        <v>183</v>
      </c>
      <c r="D104" s="33" t="s">
        <v>184</v>
      </c>
      <c r="E104" s="31">
        <v>2</v>
      </c>
      <c r="F104" s="64">
        <v>2500</v>
      </c>
      <c r="G104" s="65">
        <f t="shared" si="2"/>
        <v>5000</v>
      </c>
      <c r="H104" s="147" t="s">
        <v>30</v>
      </c>
      <c r="I104" s="164">
        <v>2</v>
      </c>
      <c r="J104" s="158"/>
      <c r="K104" s="128"/>
      <c r="L104" s="129"/>
      <c r="M104" s="129"/>
      <c r="N104" s="129"/>
      <c r="O104" s="129"/>
      <c r="P104" s="129"/>
      <c r="Q104" s="171"/>
    </row>
    <row r="105" spans="1:17" s="17" customFormat="1" ht="45">
      <c r="A105" s="34">
        <v>99</v>
      </c>
      <c r="B105" s="98">
        <v>152</v>
      </c>
      <c r="C105" s="85" t="s">
        <v>185</v>
      </c>
      <c r="D105" s="33" t="s">
        <v>186</v>
      </c>
      <c r="E105" s="31">
        <v>50</v>
      </c>
      <c r="F105" s="64">
        <v>5</v>
      </c>
      <c r="G105" s="65">
        <f t="shared" si="2"/>
        <v>250</v>
      </c>
      <c r="H105" s="147" t="s">
        <v>30</v>
      </c>
      <c r="I105" s="164">
        <v>50</v>
      </c>
      <c r="J105" s="158"/>
      <c r="K105" s="128"/>
      <c r="L105" s="129"/>
      <c r="M105" s="129"/>
      <c r="N105" s="129"/>
      <c r="O105" s="129"/>
      <c r="P105" s="129"/>
      <c r="Q105" s="171"/>
    </row>
    <row r="106" spans="1:17" s="17" customFormat="1" ht="25.5">
      <c r="A106" s="34">
        <v>100</v>
      </c>
      <c r="B106" s="98">
        <v>153</v>
      </c>
      <c r="C106" s="85" t="s">
        <v>187</v>
      </c>
      <c r="D106" s="33" t="s">
        <v>188</v>
      </c>
      <c r="E106" s="31">
        <v>50</v>
      </c>
      <c r="F106" s="64">
        <v>30</v>
      </c>
      <c r="G106" s="65">
        <f t="shared" si="2"/>
        <v>1500</v>
      </c>
      <c r="H106" s="147" t="s">
        <v>30</v>
      </c>
      <c r="I106" s="164">
        <v>50</v>
      </c>
      <c r="J106" s="158"/>
      <c r="K106" s="128"/>
      <c r="L106" s="129"/>
      <c r="M106" s="129"/>
      <c r="N106" s="129"/>
      <c r="O106" s="129"/>
      <c r="P106" s="129"/>
      <c r="Q106" s="171"/>
    </row>
    <row r="107" spans="1:17" s="17" customFormat="1" ht="25.5">
      <c r="A107" s="37">
        <v>101</v>
      </c>
      <c r="B107" s="98">
        <v>154</v>
      </c>
      <c r="C107" s="85" t="s">
        <v>189</v>
      </c>
      <c r="D107" s="33" t="s">
        <v>190</v>
      </c>
      <c r="E107" s="31">
        <v>50</v>
      </c>
      <c r="F107" s="64">
        <v>10</v>
      </c>
      <c r="G107" s="65">
        <f t="shared" si="2"/>
        <v>500</v>
      </c>
      <c r="H107" s="147" t="s">
        <v>30</v>
      </c>
      <c r="I107" s="164">
        <v>50</v>
      </c>
      <c r="J107" s="158"/>
      <c r="K107" s="128"/>
      <c r="L107" s="129"/>
      <c r="M107" s="129"/>
      <c r="N107" s="129"/>
      <c r="O107" s="129"/>
      <c r="P107" s="129"/>
      <c r="Q107" s="171"/>
    </row>
    <row r="108" spans="1:17" s="17" customFormat="1" ht="15.75">
      <c r="A108" s="27">
        <v>102</v>
      </c>
      <c r="B108" s="98">
        <v>155</v>
      </c>
      <c r="C108" s="85" t="s">
        <v>191</v>
      </c>
      <c r="D108" s="33" t="s">
        <v>192</v>
      </c>
      <c r="E108" s="31">
        <v>100</v>
      </c>
      <c r="F108" s="64">
        <v>5</v>
      </c>
      <c r="G108" s="65">
        <f t="shared" si="2"/>
        <v>500</v>
      </c>
      <c r="H108" s="147" t="s">
        <v>30</v>
      </c>
      <c r="I108" s="164">
        <v>100</v>
      </c>
      <c r="J108" s="158"/>
      <c r="K108" s="128"/>
      <c r="L108" s="129"/>
      <c r="M108" s="129"/>
      <c r="N108" s="129"/>
      <c r="O108" s="129"/>
      <c r="P108" s="129"/>
      <c r="Q108" s="171"/>
    </row>
    <row r="109" spans="1:17" s="17" customFormat="1" ht="16.5" thickBot="1">
      <c r="A109" s="37">
        <v>103</v>
      </c>
      <c r="B109" s="99">
        <v>156</v>
      </c>
      <c r="C109" s="92" t="s">
        <v>193</v>
      </c>
      <c r="D109" s="51" t="s">
        <v>194</v>
      </c>
      <c r="E109" s="53">
        <v>70</v>
      </c>
      <c r="F109" s="68">
        <v>10</v>
      </c>
      <c r="G109" s="69">
        <f t="shared" si="2"/>
        <v>700</v>
      </c>
      <c r="H109" s="147" t="s">
        <v>30</v>
      </c>
      <c r="I109" s="164">
        <v>70</v>
      </c>
      <c r="J109" s="158"/>
      <c r="K109" s="128"/>
      <c r="L109" s="129"/>
      <c r="M109" s="129"/>
      <c r="N109" s="129"/>
      <c r="O109" s="129"/>
      <c r="P109" s="129"/>
      <c r="Q109" s="171"/>
    </row>
    <row r="110" spans="1:17" s="17" customFormat="1" ht="47.25" customHeight="1">
      <c r="A110" s="27">
        <v>104</v>
      </c>
      <c r="B110" s="100">
        <v>157</v>
      </c>
      <c r="C110" s="103" t="s">
        <v>196</v>
      </c>
      <c r="D110" s="36" t="s">
        <v>197</v>
      </c>
      <c r="E110" s="31">
        <v>2000</v>
      </c>
      <c r="F110" s="64">
        <v>4.5</v>
      </c>
      <c r="G110" s="65">
        <f t="shared" si="2"/>
        <v>9000</v>
      </c>
      <c r="H110" s="147" t="s">
        <v>195</v>
      </c>
      <c r="I110" s="164">
        <v>2000</v>
      </c>
      <c r="J110" s="158"/>
      <c r="K110" s="128"/>
      <c r="L110" s="129"/>
      <c r="M110" s="129"/>
      <c r="N110" s="129"/>
      <c r="O110" s="129"/>
      <c r="P110" s="129"/>
      <c r="Q110" s="171"/>
    </row>
    <row r="111" spans="1:17" s="17" customFormat="1" ht="37.5" customHeight="1">
      <c r="A111" s="27">
        <v>105</v>
      </c>
      <c r="B111" s="98">
        <v>159</v>
      </c>
      <c r="C111" s="103" t="s">
        <v>198</v>
      </c>
      <c r="D111" s="33" t="s">
        <v>70</v>
      </c>
      <c r="E111" s="104">
        <v>30</v>
      </c>
      <c r="F111" s="64">
        <v>15</v>
      </c>
      <c r="G111" s="65">
        <f t="shared" si="2"/>
        <v>450</v>
      </c>
      <c r="H111" s="147" t="s">
        <v>30</v>
      </c>
      <c r="I111" s="164">
        <v>100</v>
      </c>
      <c r="J111" s="158"/>
      <c r="K111" s="128"/>
      <c r="L111" s="129"/>
      <c r="M111" s="129"/>
      <c r="N111" s="129"/>
      <c r="O111" s="129"/>
      <c r="P111" s="129"/>
      <c r="Q111" s="171"/>
    </row>
    <row r="112" spans="1:17" s="17" customFormat="1" ht="37.5" customHeight="1">
      <c r="A112" s="34">
        <v>106</v>
      </c>
      <c r="B112" s="98">
        <v>160</v>
      </c>
      <c r="C112" s="103" t="s">
        <v>199</v>
      </c>
      <c r="D112" s="33" t="s">
        <v>199</v>
      </c>
      <c r="E112" s="104">
        <v>30</v>
      </c>
      <c r="F112" s="64">
        <v>15</v>
      </c>
      <c r="G112" s="65">
        <f t="shared" si="2"/>
        <v>450</v>
      </c>
      <c r="H112" s="147" t="s">
        <v>30</v>
      </c>
      <c r="I112" s="164">
        <v>100</v>
      </c>
      <c r="J112" s="158"/>
      <c r="K112" s="128"/>
      <c r="L112" s="129"/>
      <c r="M112" s="129"/>
      <c r="N112" s="129"/>
      <c r="O112" s="129"/>
      <c r="P112" s="129"/>
      <c r="Q112" s="171"/>
    </row>
    <row r="113" spans="1:17" s="17" customFormat="1" ht="51" customHeight="1">
      <c r="A113" s="34">
        <v>107</v>
      </c>
      <c r="B113" s="98">
        <v>161</v>
      </c>
      <c r="C113" s="85" t="s">
        <v>201</v>
      </c>
      <c r="D113" s="33" t="s">
        <v>202</v>
      </c>
      <c r="E113" s="104">
        <v>100</v>
      </c>
      <c r="F113" s="64">
        <v>7</v>
      </c>
      <c r="G113" s="65">
        <f t="shared" si="2"/>
        <v>700</v>
      </c>
      <c r="H113" s="147" t="s">
        <v>200</v>
      </c>
      <c r="I113" s="164">
        <v>100</v>
      </c>
      <c r="J113" s="158"/>
      <c r="K113" s="128"/>
      <c r="L113" s="129"/>
      <c r="M113" s="129"/>
      <c r="N113" s="129"/>
      <c r="O113" s="129"/>
      <c r="P113" s="129"/>
      <c r="Q113" s="171"/>
    </row>
    <row r="114" spans="1:17" ht="19.5" thickBot="1">
      <c r="A114" s="194"/>
      <c r="B114" s="195"/>
      <c r="C114" s="196"/>
      <c r="D114" s="197" t="s">
        <v>203</v>
      </c>
      <c r="E114" s="198"/>
      <c r="F114" s="198"/>
      <c r="G114" s="199"/>
      <c r="H114" s="200"/>
      <c r="I114" s="201"/>
      <c r="J114" s="174"/>
      <c r="K114" s="132"/>
      <c r="L114" s="175"/>
      <c r="M114" s="175"/>
      <c r="N114" s="175"/>
      <c r="O114" s="175"/>
      <c r="P114" s="175"/>
      <c r="Q114" s="176"/>
    </row>
    <row r="115" spans="1:17" s="17" customFormat="1" ht="30">
      <c r="A115" s="24">
        <v>108</v>
      </c>
      <c r="B115" s="100">
        <v>165</v>
      </c>
      <c r="C115" s="111" t="s">
        <v>204</v>
      </c>
      <c r="D115" s="48" t="s">
        <v>205</v>
      </c>
      <c r="E115" s="202">
        <v>10</v>
      </c>
      <c r="F115" s="83">
        <v>430</v>
      </c>
      <c r="G115" s="84">
        <f t="shared" si="2"/>
        <v>4300</v>
      </c>
      <c r="H115" s="155" t="s">
        <v>30</v>
      </c>
      <c r="I115" s="183">
        <v>10</v>
      </c>
      <c r="J115" s="184"/>
      <c r="K115" s="185"/>
      <c r="L115" s="186"/>
      <c r="M115" s="186"/>
      <c r="N115" s="186"/>
      <c r="O115" s="186"/>
      <c r="P115" s="186"/>
      <c r="Q115" s="187"/>
    </row>
    <row r="116" spans="1:17" s="17" customFormat="1" ht="63">
      <c r="A116" s="27">
        <v>109</v>
      </c>
      <c r="B116" s="98">
        <v>166</v>
      </c>
      <c r="C116" s="105" t="s">
        <v>206</v>
      </c>
      <c r="D116" s="107" t="s">
        <v>207</v>
      </c>
      <c r="E116" s="31">
        <v>30</v>
      </c>
      <c r="F116" s="64">
        <v>135.3</v>
      </c>
      <c r="G116" s="65">
        <f t="shared" si="2"/>
        <v>4059.0000000000005</v>
      </c>
      <c r="H116" s="152" t="s">
        <v>30</v>
      </c>
      <c r="I116" s="164">
        <v>30</v>
      </c>
      <c r="J116" s="158"/>
      <c r="K116" s="128"/>
      <c r="L116" s="129"/>
      <c r="M116" s="129"/>
      <c r="N116" s="129"/>
      <c r="O116" s="129"/>
      <c r="P116" s="129"/>
      <c r="Q116" s="171"/>
    </row>
    <row r="117" spans="1:17" s="17" customFormat="1" ht="30.75" thickBot="1">
      <c r="A117" s="37">
        <v>110</v>
      </c>
      <c r="B117" s="99">
        <v>167</v>
      </c>
      <c r="C117" s="108" t="s">
        <v>208</v>
      </c>
      <c r="D117" s="51" t="s">
        <v>209</v>
      </c>
      <c r="E117" s="109">
        <v>30</v>
      </c>
      <c r="F117" s="68">
        <v>45</v>
      </c>
      <c r="G117" s="69">
        <f t="shared" si="2"/>
        <v>1350</v>
      </c>
      <c r="H117" s="153" t="s">
        <v>30</v>
      </c>
      <c r="I117" s="164">
        <v>30</v>
      </c>
      <c r="J117" s="158"/>
      <c r="K117" s="128"/>
      <c r="L117" s="129"/>
      <c r="M117" s="129"/>
      <c r="N117" s="129"/>
      <c r="O117" s="129"/>
      <c r="P117" s="129"/>
      <c r="Q117" s="171"/>
    </row>
    <row r="118" spans="1:17" s="17" customFormat="1" ht="60">
      <c r="A118" s="27">
        <v>111</v>
      </c>
      <c r="B118" s="100">
        <v>168</v>
      </c>
      <c r="C118" s="105" t="s">
        <v>210</v>
      </c>
      <c r="D118" s="36" t="s">
        <v>211</v>
      </c>
      <c r="E118" s="106">
        <v>30</v>
      </c>
      <c r="F118" s="64">
        <v>390</v>
      </c>
      <c r="G118" s="65">
        <f t="shared" si="2"/>
        <v>11700</v>
      </c>
      <c r="H118" s="152" t="s">
        <v>30</v>
      </c>
      <c r="I118" s="164">
        <v>30</v>
      </c>
      <c r="J118" s="158"/>
      <c r="K118" s="128"/>
      <c r="L118" s="129"/>
      <c r="M118" s="129"/>
      <c r="N118" s="129"/>
      <c r="O118" s="129"/>
      <c r="P118" s="129"/>
      <c r="Q118" s="171"/>
    </row>
    <row r="119" spans="1:17" s="17" customFormat="1" ht="69.75" customHeight="1">
      <c r="A119" s="27">
        <v>112</v>
      </c>
      <c r="B119" s="98">
        <v>169</v>
      </c>
      <c r="C119" s="105" t="s">
        <v>210</v>
      </c>
      <c r="D119" s="33" t="s">
        <v>212</v>
      </c>
      <c r="E119" s="106">
        <v>150</v>
      </c>
      <c r="F119" s="64">
        <v>62</v>
      </c>
      <c r="G119" s="65">
        <f t="shared" si="2"/>
        <v>9300</v>
      </c>
      <c r="H119" s="152" t="s">
        <v>30</v>
      </c>
      <c r="I119" s="164">
        <v>150</v>
      </c>
      <c r="J119" s="158"/>
      <c r="K119" s="128"/>
      <c r="L119" s="129"/>
      <c r="M119" s="129"/>
      <c r="N119" s="129"/>
      <c r="O119" s="129"/>
      <c r="P119" s="129"/>
      <c r="Q119" s="171"/>
    </row>
    <row r="120" spans="1:17" s="17" customFormat="1" ht="45">
      <c r="A120" s="37">
        <v>113</v>
      </c>
      <c r="B120" s="98">
        <v>170</v>
      </c>
      <c r="C120" s="105" t="s">
        <v>213</v>
      </c>
      <c r="D120" s="33" t="s">
        <v>214</v>
      </c>
      <c r="E120" s="106">
        <v>15</v>
      </c>
      <c r="F120" s="64">
        <v>390</v>
      </c>
      <c r="G120" s="65">
        <f t="shared" si="2"/>
        <v>5850</v>
      </c>
      <c r="H120" s="152" t="s">
        <v>30</v>
      </c>
      <c r="I120" s="164">
        <v>15</v>
      </c>
      <c r="J120" s="158"/>
      <c r="K120" s="128"/>
      <c r="L120" s="129"/>
      <c r="M120" s="129"/>
      <c r="N120" s="129"/>
      <c r="O120" s="129"/>
      <c r="P120" s="129"/>
      <c r="Q120" s="171"/>
    </row>
    <row r="121" spans="1:17" s="17" customFormat="1" ht="54.75" customHeight="1">
      <c r="A121" s="27">
        <v>114</v>
      </c>
      <c r="B121" s="98">
        <v>171</v>
      </c>
      <c r="C121" s="105" t="s">
        <v>215</v>
      </c>
      <c r="D121" s="33" t="s">
        <v>216</v>
      </c>
      <c r="E121" s="106">
        <v>10</v>
      </c>
      <c r="F121" s="64">
        <v>390</v>
      </c>
      <c r="G121" s="65">
        <f t="shared" si="2"/>
        <v>3900</v>
      </c>
      <c r="H121" s="152" t="s">
        <v>30</v>
      </c>
      <c r="I121" s="164">
        <v>10</v>
      </c>
      <c r="J121" s="158"/>
      <c r="K121" s="128"/>
      <c r="L121" s="129"/>
      <c r="M121" s="129"/>
      <c r="N121" s="129"/>
      <c r="O121" s="129"/>
      <c r="P121" s="129"/>
      <c r="Q121" s="171"/>
    </row>
    <row r="122" spans="1:17" s="17" customFormat="1" ht="30">
      <c r="A122" s="27">
        <v>115</v>
      </c>
      <c r="B122" s="98">
        <v>172</v>
      </c>
      <c r="C122" s="105" t="s">
        <v>217</v>
      </c>
      <c r="D122" s="33" t="s">
        <v>218</v>
      </c>
      <c r="E122" s="106">
        <v>150</v>
      </c>
      <c r="F122" s="64">
        <v>7</v>
      </c>
      <c r="G122" s="65">
        <f aca="true" t="shared" si="3" ref="G122:G133">E122*F122</f>
        <v>1050</v>
      </c>
      <c r="H122" s="152" t="s">
        <v>30</v>
      </c>
      <c r="I122" s="164">
        <v>150</v>
      </c>
      <c r="J122" s="158"/>
      <c r="K122" s="128"/>
      <c r="L122" s="129"/>
      <c r="M122" s="129"/>
      <c r="N122" s="129"/>
      <c r="O122" s="129"/>
      <c r="P122" s="129"/>
      <c r="Q122" s="171"/>
    </row>
    <row r="123" spans="1:17" s="17" customFormat="1" ht="45">
      <c r="A123" s="37">
        <v>116</v>
      </c>
      <c r="B123" s="98">
        <v>173</v>
      </c>
      <c r="C123" s="105" t="s">
        <v>217</v>
      </c>
      <c r="D123" s="33" t="s">
        <v>219</v>
      </c>
      <c r="E123" s="31">
        <v>100</v>
      </c>
      <c r="F123" s="64">
        <v>7.28</v>
      </c>
      <c r="G123" s="65">
        <f t="shared" si="3"/>
        <v>728</v>
      </c>
      <c r="H123" s="152" t="s">
        <v>30</v>
      </c>
      <c r="I123" s="164">
        <v>100</v>
      </c>
      <c r="J123" s="158"/>
      <c r="K123" s="128"/>
      <c r="L123" s="129"/>
      <c r="M123" s="129"/>
      <c r="N123" s="129"/>
      <c r="O123" s="129"/>
      <c r="P123" s="129"/>
      <c r="Q123" s="171"/>
    </row>
    <row r="124" spans="1:17" s="17" customFormat="1" ht="30">
      <c r="A124" s="27">
        <v>117</v>
      </c>
      <c r="B124" s="98">
        <v>174</v>
      </c>
      <c r="C124" s="105" t="s">
        <v>217</v>
      </c>
      <c r="D124" s="33" t="s">
        <v>220</v>
      </c>
      <c r="E124" s="31">
        <v>150</v>
      </c>
      <c r="F124" s="64">
        <v>7.93</v>
      </c>
      <c r="G124" s="65">
        <f t="shared" si="3"/>
        <v>1189.5</v>
      </c>
      <c r="H124" s="152" t="s">
        <v>30</v>
      </c>
      <c r="I124" s="164">
        <v>150</v>
      </c>
      <c r="J124" s="158"/>
      <c r="K124" s="128"/>
      <c r="L124" s="129"/>
      <c r="M124" s="129"/>
      <c r="N124" s="129"/>
      <c r="O124" s="129"/>
      <c r="P124" s="129"/>
      <c r="Q124" s="171"/>
    </row>
    <row r="125" spans="1:17" s="17" customFormat="1" ht="16.5" thickBot="1">
      <c r="A125" s="41">
        <v>118</v>
      </c>
      <c r="B125" s="99">
        <v>175</v>
      </c>
      <c r="C125" s="110" t="s">
        <v>221</v>
      </c>
      <c r="D125" s="43" t="s">
        <v>223</v>
      </c>
      <c r="E125" s="45">
        <v>50</v>
      </c>
      <c r="F125" s="74">
        <v>17</v>
      </c>
      <c r="G125" s="75">
        <f t="shared" si="3"/>
        <v>850</v>
      </c>
      <c r="H125" s="154" t="s">
        <v>30</v>
      </c>
      <c r="I125" s="164">
        <v>50</v>
      </c>
      <c r="J125" s="158"/>
      <c r="K125" s="128"/>
      <c r="L125" s="129"/>
      <c r="M125" s="129"/>
      <c r="N125" s="129"/>
      <c r="O125" s="129"/>
      <c r="P125" s="129"/>
      <c r="Q125" s="171"/>
    </row>
    <row r="126" spans="1:17" s="17" customFormat="1" ht="48.75" customHeight="1">
      <c r="A126" s="88">
        <v>119</v>
      </c>
      <c r="B126" s="100">
        <v>176</v>
      </c>
      <c r="C126" s="111" t="s">
        <v>224</v>
      </c>
      <c r="D126" s="48" t="s">
        <v>225</v>
      </c>
      <c r="E126" s="26">
        <v>50</v>
      </c>
      <c r="F126" s="83">
        <v>4</v>
      </c>
      <c r="G126" s="84">
        <f t="shared" si="3"/>
        <v>200</v>
      </c>
      <c r="H126" s="155" t="s">
        <v>30</v>
      </c>
      <c r="I126" s="164">
        <v>50</v>
      </c>
      <c r="J126" s="158"/>
      <c r="K126" s="128"/>
      <c r="L126" s="129"/>
      <c r="M126" s="129"/>
      <c r="N126" s="129"/>
      <c r="O126" s="129"/>
      <c r="P126" s="129"/>
      <c r="Q126" s="171"/>
    </row>
    <row r="127" spans="1:17" s="17" customFormat="1" ht="119.25" customHeight="1">
      <c r="A127" s="27">
        <v>120</v>
      </c>
      <c r="B127" s="112">
        <v>177</v>
      </c>
      <c r="C127" s="113" t="s">
        <v>226</v>
      </c>
      <c r="D127" s="51" t="s">
        <v>227</v>
      </c>
      <c r="E127" s="53">
        <v>30</v>
      </c>
      <c r="F127" s="68">
        <v>1930</v>
      </c>
      <c r="G127" s="69">
        <f t="shared" si="3"/>
        <v>57900</v>
      </c>
      <c r="H127" s="153" t="s">
        <v>30</v>
      </c>
      <c r="I127" s="164">
        <v>30</v>
      </c>
      <c r="J127" s="158"/>
      <c r="K127" s="128"/>
      <c r="L127" s="129"/>
      <c r="M127" s="129"/>
      <c r="N127" s="129"/>
      <c r="O127" s="129"/>
      <c r="P127" s="129"/>
      <c r="Q127" s="171"/>
    </row>
    <row r="128" spans="1:17" s="17" customFormat="1" ht="154.5" customHeight="1">
      <c r="A128" s="27">
        <v>121</v>
      </c>
      <c r="B128" s="98">
        <v>178</v>
      </c>
      <c r="C128" s="114" t="s">
        <v>226</v>
      </c>
      <c r="D128" s="36" t="s">
        <v>0</v>
      </c>
      <c r="E128" s="115">
        <v>50</v>
      </c>
      <c r="F128" s="64">
        <v>2000</v>
      </c>
      <c r="G128" s="65">
        <f t="shared" si="3"/>
        <v>100000</v>
      </c>
      <c r="H128" s="152" t="s">
        <v>30</v>
      </c>
      <c r="I128" s="164">
        <v>50</v>
      </c>
      <c r="J128" s="158"/>
      <c r="K128" s="128"/>
      <c r="L128" s="129"/>
      <c r="M128" s="129"/>
      <c r="N128" s="129"/>
      <c r="O128" s="129"/>
      <c r="P128" s="129"/>
      <c r="Q128" s="171"/>
    </row>
    <row r="129" spans="1:17" s="17" customFormat="1" ht="158.25" customHeight="1">
      <c r="A129" s="37">
        <v>122</v>
      </c>
      <c r="B129" s="98">
        <v>179</v>
      </c>
      <c r="C129" s="114" t="s">
        <v>1</v>
      </c>
      <c r="D129" s="33" t="s">
        <v>2</v>
      </c>
      <c r="E129" s="115">
        <v>15</v>
      </c>
      <c r="F129" s="64">
        <v>1930</v>
      </c>
      <c r="G129" s="65">
        <f t="shared" si="3"/>
        <v>28950</v>
      </c>
      <c r="H129" s="152" t="s">
        <v>30</v>
      </c>
      <c r="I129" s="164">
        <v>15</v>
      </c>
      <c r="J129" s="158"/>
      <c r="K129" s="128"/>
      <c r="L129" s="129"/>
      <c r="M129" s="129"/>
      <c r="N129" s="129"/>
      <c r="O129" s="129"/>
      <c r="P129" s="129"/>
      <c r="Q129" s="171"/>
    </row>
    <row r="130" spans="1:17" s="17" customFormat="1" ht="189.75" customHeight="1" thickBot="1">
      <c r="A130" s="41">
        <v>123</v>
      </c>
      <c r="B130" s="99">
        <v>180</v>
      </c>
      <c r="C130" s="116" t="s">
        <v>1</v>
      </c>
      <c r="D130" s="43" t="s">
        <v>3</v>
      </c>
      <c r="E130" s="117">
        <v>70</v>
      </c>
      <c r="F130" s="74">
        <v>2000</v>
      </c>
      <c r="G130" s="75">
        <f t="shared" si="3"/>
        <v>140000</v>
      </c>
      <c r="H130" s="154" t="s">
        <v>30</v>
      </c>
      <c r="I130" s="173">
        <v>70</v>
      </c>
      <c r="J130" s="174"/>
      <c r="K130" s="132"/>
      <c r="L130" s="175"/>
      <c r="M130" s="175"/>
      <c r="N130" s="175"/>
      <c r="O130" s="175"/>
      <c r="P130" s="175"/>
      <c r="Q130" s="176"/>
    </row>
    <row r="131" spans="1:17" s="17" customFormat="1" ht="173.25" customHeight="1" thickBot="1">
      <c r="A131" s="76">
        <v>124</v>
      </c>
      <c r="B131" s="118">
        <v>181</v>
      </c>
      <c r="C131" s="203" t="s">
        <v>1</v>
      </c>
      <c r="D131" s="79" t="s">
        <v>13</v>
      </c>
      <c r="E131" s="204">
        <v>10</v>
      </c>
      <c r="F131" s="81">
        <v>2600</v>
      </c>
      <c r="G131" s="82">
        <f t="shared" si="3"/>
        <v>26000</v>
      </c>
      <c r="H131" s="205" t="s">
        <v>30</v>
      </c>
      <c r="I131" s="183">
        <v>10</v>
      </c>
      <c r="J131" s="184"/>
      <c r="K131" s="185"/>
      <c r="L131" s="186"/>
      <c r="M131" s="186"/>
      <c r="N131" s="186"/>
      <c r="O131" s="186"/>
      <c r="P131" s="186"/>
      <c r="Q131" s="187"/>
    </row>
    <row r="132" spans="1:17" s="17" customFormat="1" ht="190.5" customHeight="1" thickBot="1">
      <c r="A132" s="88">
        <v>125</v>
      </c>
      <c r="B132" s="118">
        <v>182</v>
      </c>
      <c r="C132" s="119" t="s">
        <v>1</v>
      </c>
      <c r="D132" s="120" t="s">
        <v>14</v>
      </c>
      <c r="E132" s="121">
        <v>10</v>
      </c>
      <c r="F132" s="122">
        <v>2600</v>
      </c>
      <c r="G132" s="123">
        <f t="shared" si="3"/>
        <v>26000</v>
      </c>
      <c r="H132" s="156" t="s">
        <v>30</v>
      </c>
      <c r="I132" s="164">
        <v>10</v>
      </c>
      <c r="J132" s="158"/>
      <c r="K132" s="128"/>
      <c r="L132" s="129"/>
      <c r="M132" s="129"/>
      <c r="N132" s="129"/>
      <c r="O132" s="129"/>
      <c r="P132" s="129"/>
      <c r="Q132" s="171"/>
    </row>
    <row r="133" spans="1:17" s="17" customFormat="1" ht="154.5" customHeight="1" thickBot="1">
      <c r="A133" s="41">
        <v>126</v>
      </c>
      <c r="B133" s="118">
        <v>183</v>
      </c>
      <c r="C133" s="116" t="s">
        <v>15</v>
      </c>
      <c r="D133" s="172" t="s">
        <v>26</v>
      </c>
      <c r="E133" s="117">
        <v>10</v>
      </c>
      <c r="F133" s="74">
        <v>5000</v>
      </c>
      <c r="G133" s="75">
        <f t="shared" si="3"/>
        <v>50000</v>
      </c>
      <c r="H133" s="154" t="s">
        <v>30</v>
      </c>
      <c r="I133" s="173">
        <v>10</v>
      </c>
      <c r="J133" s="174"/>
      <c r="K133" s="132"/>
      <c r="L133" s="175"/>
      <c r="M133" s="175"/>
      <c r="N133" s="175"/>
      <c r="O133" s="175"/>
      <c r="P133" s="175"/>
      <c r="Q133" s="176"/>
    </row>
  </sheetData>
  <sheetProtection/>
  <mergeCells count="4">
    <mergeCell ref="P1:Q1"/>
    <mergeCell ref="C3:D3"/>
    <mergeCell ref="C2:E2"/>
    <mergeCell ref="C4:D4"/>
  </mergeCells>
  <printOptions/>
  <pageMargins left="0.75" right="0.75" top="0" bottom="0" header="0" footer="0"/>
  <pageSetup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2016-09-12T14:05:05Z</cp:lastPrinted>
  <dcterms:created xsi:type="dcterms:W3CDTF">2006-11-28T10:12:39Z</dcterms:created>
  <dcterms:modified xsi:type="dcterms:W3CDTF">2016-09-12T14:07:13Z</dcterms:modified>
  <cp:category/>
  <cp:version/>
  <cp:contentType/>
  <cp:contentStatus/>
</cp:coreProperties>
</file>